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<sst xmlns="http://schemas.openxmlformats.org/spreadsheetml/2006/main" count="55" uniqueCount="38">
  <si>
    <t>Наименование</t>
  </si>
  <si>
    <t xml:space="preserve">ВСЕГО   </t>
  </si>
  <si>
    <t>Раз-дел</t>
  </si>
  <si>
    <t>01</t>
  </si>
  <si>
    <t>02</t>
  </si>
  <si>
    <t>03</t>
  </si>
  <si>
    <t>04</t>
  </si>
  <si>
    <t>07</t>
  </si>
  <si>
    <t>08</t>
  </si>
  <si>
    <t>05</t>
  </si>
  <si>
    <t>3</t>
  </si>
  <si>
    <t>Под-раз-дел</t>
  </si>
  <si>
    <t xml:space="preserve">Сумма,                                                                  тыс. руб. </t>
  </si>
  <si>
    <t>Благоустройство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</si>
  <si>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</si>
  <si>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</si>
  <si>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</si>
  <si>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</si>
  <si>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</si>
  <si>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</si>
  <si>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</si>
  <si>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 xml:space="preserve">Культура   </t>
  </si>
  <si>
    <t>Топливно-энергетический комплекс</t>
  </si>
  <si>
    <t>Культура и кинематография</t>
  </si>
  <si>
    <t>09</t>
  </si>
  <si>
    <t xml:space="preserve">                                                                                                                              городской Думы</t>
  </si>
  <si>
    <t xml:space="preserve">                                                                                                                              к решению Архангельской </t>
  </si>
  <si>
    <t xml:space="preserve">                                                                                                                              ПРИЛОЖЕНИЕ № 8</t>
  </si>
  <si>
    <t>Водное хозяйство</t>
  </si>
  <si>
    <t>06</t>
  </si>
  <si>
    <t>Дорожное хозяйство (дорожные фонды)</t>
  </si>
  <si>
    <t xml:space="preserve"> Распределение бюджетных ассигнований на 2012 год по разделам и подразделам                                                                        классификации расходов бюджета на осуществление бюджетных инвестиций                                                                  в объекты капитального строительства муниципальной собственности                                                                        </t>
  </si>
  <si>
    <t>_________________</t>
  </si>
  <si>
    <t>Транспорт</t>
  </si>
  <si>
    <t>Физическая культура и спорт</t>
  </si>
  <si>
    <t xml:space="preserve">Физическая культура </t>
  </si>
  <si>
    <t>11</t>
  </si>
  <si>
    <t xml:space="preserve">                                                                                                                              от 15.12.2011 № 364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</si>
</sst>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49" fontId="0" fillId="0" borderId="12" xfId="0" applyNumberForma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Alignment="1">
      <alignment/>
    </xf>
    <xf numFmtId="0" fontId="2" fillId="0" borderId="15" xfId="0" applyFont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2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3" fontId="4" fillId="0" borderId="21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1" fillId="0" borderId="22" xfId="0" applyFont="1" applyBorder="1" applyAlignment="1">
      <alignment vertical="top" wrapText="1"/>
    </xf>
    <xf numFmtId="49" fontId="1" fillId="0" borderId="23" xfId="0" applyNumberFormat="1" applyFont="1" applyBorder="1" applyAlignment="1">
      <alignment horizontal="center" wrapText="1"/>
    </xf>
    <xf numFmtId="3" fontId="1" fillId="0" borderId="24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49" fontId="4" fillId="0" borderId="23" xfId="0" applyNumberFormat="1" applyFont="1" applyBorder="1" applyAlignment="1">
      <alignment horizontal="center" wrapText="1"/>
    </xf>
    <xf numFmtId="3" fontId="4" fillId="0" borderId="24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120" zoomScaleNormal="120" zoomScalePageLayoutView="0" workbookViewId="0" topLeftCell="A1">
      <selection activeCell="H9" sqref="H9"/>
    </sheetView>
  </sheetViews>
  <sheetFormatPr defaultColWidth="9.00390625" defaultRowHeight="12.75"/>
  <cols>
    <col min="1" max="1" width="80.125" style="1" customWidth="1"/>
    <col min="2" max="2" width="4.125" style="23" customWidth="1"/>
    <col min="3" max="3" width="4.625" style="23" customWidth="1"/>
    <col min="4" max="4" width="11.75390625" style="19" customWidth="1"/>
  </cols>
  <sheetData>
    <row r="1" spans="1:4" ht="15.75" customHeight="1">
      <c r="A1" s="45" t="s">
        <v>27</v>
      </c>
      <c r="B1" s="46"/>
      <c r="C1" s="46"/>
      <c r="D1" s="46"/>
    </row>
    <row r="2" spans="1:3" ht="12" customHeight="1">
      <c r="A2" s="35"/>
      <c r="B2" s="32"/>
      <c r="C2" s="8"/>
    </row>
    <row r="3" spans="1:4" ht="16.5" customHeight="1">
      <c r="A3" s="47" t="s">
        <v>26</v>
      </c>
      <c r="B3" s="46"/>
      <c r="C3" s="46"/>
      <c r="D3" s="46"/>
    </row>
    <row r="4" spans="1:4" ht="17.25" customHeight="1">
      <c r="A4" s="47" t="s">
        <v>25</v>
      </c>
      <c r="B4" s="48"/>
      <c r="C4" s="48"/>
      <c r="D4" s="48"/>
    </row>
    <row r="5" spans="1:4" ht="15.75" customHeight="1">
      <c r="A5" s="47" t="s">
        <v>37</v>
      </c>
      <c r="B5" s="48"/>
      <c r="C5" s="48"/>
      <c r="D5" s="48"/>
    </row>
    <row r="6" spans="1:3" ht="15" customHeight="1">
      <c r="A6" s="4"/>
      <c r="B6" s="33"/>
      <c r="C6" s="24"/>
    </row>
    <row r="7" spans="1:4" s="5" customFormat="1" ht="49.5" customHeight="1">
      <c r="A7" s="43" t="s">
        <v>31</v>
      </c>
      <c r="B7" s="43"/>
      <c r="C7" s="43"/>
      <c r="D7" s="44"/>
    </row>
    <row r="8" spans="1:3" ht="15" customHeight="1">
      <c r="A8" s="2"/>
      <c r="B8" s="3"/>
      <c r="C8" s="3"/>
    </row>
    <row r="9" spans="1:4" ht="40.5" customHeight="1">
      <c r="A9" s="20" t="s">
        <v>0</v>
      </c>
      <c r="B9" s="22" t="s">
        <v>2</v>
      </c>
      <c r="C9" s="22" t="s">
        <v>11</v>
      </c>
      <c r="D9" s="21" t="s">
        <v>12</v>
      </c>
    </row>
    <row r="10" spans="1:4" ht="12" customHeight="1">
      <c r="A10" s="29">
        <v>1</v>
      </c>
      <c r="B10" s="30">
        <v>2</v>
      </c>
      <c r="C10" s="30" t="s">
        <v>10</v>
      </c>
      <c r="D10" s="31">
        <v>4</v>
      </c>
    </row>
    <row r="11" spans="1:4" ht="16.5" customHeight="1">
      <c r="A11" s="14" t="s">
        <v>14</v>
      </c>
      <c r="B11" s="16" t="s">
        <v>6</v>
      </c>
      <c r="C11" s="16"/>
      <c r="D11" s="6">
        <f>D12+D13+D15+D14</f>
        <v>510000</v>
      </c>
    </row>
    <row r="12" spans="1:4" ht="16.5" customHeight="1">
      <c r="A12" s="9" t="s">
        <v>22</v>
      </c>
      <c r="B12" s="13" t="s">
        <v>6</v>
      </c>
      <c r="C12" s="13" t="s">
        <v>4</v>
      </c>
      <c r="D12" s="7">
        <f>15000</f>
        <v>15000</v>
      </c>
    </row>
    <row r="13" spans="1:4" s="34" customFormat="1" ht="16.5" customHeight="1">
      <c r="A13" s="12" t="s">
        <v>28</v>
      </c>
      <c r="B13" s="13" t="s">
        <v>6</v>
      </c>
      <c r="C13" s="13" t="s">
        <v>29</v>
      </c>
      <c r="D13" s="7">
        <f>2000+2000</f>
        <v>4000</v>
      </c>
    </row>
    <row r="14" spans="1:4" s="34" customFormat="1" ht="16.5" customHeight="1">
      <c r="A14" s="12" t="s">
        <v>33</v>
      </c>
      <c r="B14" s="13" t="s">
        <v>6</v>
      </c>
      <c r="C14" s="13" t="s">
        <v>8</v>
      </c>
      <c r="D14" s="7">
        <f>1000</f>
        <v>1000</v>
      </c>
    </row>
    <row r="15" spans="1:4" s="34" customFormat="1" ht="16.5" customHeight="1">
      <c r="A15" s="12" t="s">
        <v>30</v>
      </c>
      <c r="B15" s="13" t="s">
        <v>6</v>
      </c>
      <c r="C15" s="13" t="s">
        <v>24</v>
      </c>
      <c r="D15" s="7">
        <f>456000+34000</f>
        <v>490000</v>
      </c>
    </row>
    <row r="16" spans="1:4" ht="12" customHeight="1">
      <c r="A16" s="10"/>
      <c r="B16" s="15"/>
      <c r="C16" s="15"/>
      <c r="D16" s="11"/>
    </row>
    <row r="17" spans="1:4" ht="16.5" customHeight="1">
      <c r="A17" s="14" t="s">
        <v>15</v>
      </c>
      <c r="B17" s="16" t="s">
        <v>9</v>
      </c>
      <c r="C17" s="16"/>
      <c r="D17" s="6">
        <f>D18+D19+D20</f>
        <v>313905</v>
      </c>
    </row>
    <row r="18" spans="1:4" ht="16.5" customHeight="1">
      <c r="A18" s="12" t="s">
        <v>16</v>
      </c>
      <c r="B18" s="13" t="s">
        <v>9</v>
      </c>
      <c r="C18" s="13" t="s">
        <v>3</v>
      </c>
      <c r="D18" s="7">
        <f>5000+39000+173300</f>
        <v>217300</v>
      </c>
    </row>
    <row r="19" spans="1:4" ht="16.5" customHeight="1">
      <c r="A19" s="12" t="s">
        <v>17</v>
      </c>
      <c r="B19" s="13" t="s">
        <v>9</v>
      </c>
      <c r="C19" s="13" t="s">
        <v>4</v>
      </c>
      <c r="D19" s="7">
        <f>63499</f>
        <v>63499</v>
      </c>
    </row>
    <row r="20" spans="1:4" ht="16.5" customHeight="1">
      <c r="A20" s="9" t="s">
        <v>13</v>
      </c>
      <c r="B20" s="13" t="s">
        <v>9</v>
      </c>
      <c r="C20" s="13" t="s">
        <v>5</v>
      </c>
      <c r="D20" s="7">
        <f>33106</f>
        <v>33106</v>
      </c>
    </row>
    <row r="21" spans="1:4" ht="12" customHeight="1">
      <c r="A21" s="10"/>
      <c r="B21" s="15"/>
      <c r="C21" s="15"/>
      <c r="D21" s="11"/>
    </row>
    <row r="22" spans="1:4" ht="16.5" customHeight="1">
      <c r="A22" s="14" t="s">
        <v>18</v>
      </c>
      <c r="B22" s="16" t="s">
        <v>7</v>
      </c>
      <c r="C22" s="16"/>
      <c r="D22" s="6">
        <f>D23+D24</f>
        <v>245000</v>
      </c>
    </row>
    <row r="23" spans="1:4" ht="16.5" customHeight="1">
      <c r="A23" s="12" t="s">
        <v>19</v>
      </c>
      <c r="B23" s="13" t="s">
        <v>7</v>
      </c>
      <c r="C23" s="13" t="s">
        <v>3</v>
      </c>
      <c r="D23" s="7">
        <f>103000+6000</f>
        <v>109000</v>
      </c>
    </row>
    <row r="24" spans="1:4" ht="16.5" customHeight="1">
      <c r="A24" s="12" t="s">
        <v>20</v>
      </c>
      <c r="B24" s="13" t="s">
        <v>7</v>
      </c>
      <c r="C24" s="13" t="s">
        <v>4</v>
      </c>
      <c r="D24" s="7">
        <f>129000+7000</f>
        <v>136000</v>
      </c>
    </row>
    <row r="25" spans="1:4" ht="12" customHeight="1">
      <c r="A25" s="10"/>
      <c r="B25" s="13"/>
      <c r="C25" s="13"/>
      <c r="D25" s="11"/>
    </row>
    <row r="26" spans="1:4" ht="16.5" customHeight="1">
      <c r="A26" s="14" t="s">
        <v>23</v>
      </c>
      <c r="B26" s="16" t="s">
        <v>8</v>
      </c>
      <c r="C26" s="16"/>
      <c r="D26" s="6">
        <f>D27</f>
        <v>18000</v>
      </c>
    </row>
    <row r="27" spans="1:4" ht="16.5" customHeight="1">
      <c r="A27" s="12" t="s">
        <v>21</v>
      </c>
      <c r="B27" s="13" t="s">
        <v>8</v>
      </c>
      <c r="C27" s="13" t="s">
        <v>3</v>
      </c>
      <c r="D27" s="7">
        <f>15000+3000</f>
        <v>18000</v>
      </c>
    </row>
    <row r="28" spans="1:4" ht="12" customHeight="1">
      <c r="A28" s="36"/>
      <c r="B28" s="37"/>
      <c r="C28" s="37"/>
      <c r="D28" s="38"/>
    </row>
    <row r="29" spans="1:4" ht="16.5" customHeight="1">
      <c r="A29" s="39" t="s">
        <v>34</v>
      </c>
      <c r="B29" s="40" t="s">
        <v>36</v>
      </c>
      <c r="C29" s="40"/>
      <c r="D29" s="41">
        <f>D30</f>
        <v>1000</v>
      </c>
    </row>
    <row r="30" spans="1:4" ht="16.5" customHeight="1">
      <c r="A30" s="36" t="s">
        <v>35</v>
      </c>
      <c r="B30" s="37" t="s">
        <v>36</v>
      </c>
      <c r="C30" s="37" t="s">
        <v>3</v>
      </c>
      <c r="D30" s="38">
        <f>1000</f>
        <v>1000</v>
      </c>
    </row>
    <row r="31" spans="1:4" ht="12" customHeight="1">
      <c r="A31" s="17"/>
      <c r="B31" s="26"/>
      <c r="C31" s="26"/>
      <c r="D31" s="27"/>
    </row>
    <row r="32" spans="1:4" ht="14.25" customHeight="1">
      <c r="A32" s="18" t="s">
        <v>1</v>
      </c>
      <c r="B32" s="25"/>
      <c r="C32" s="25"/>
      <c r="D32" s="28">
        <f>D11+D17+D22+D26+D29</f>
        <v>1087905</v>
      </c>
    </row>
    <row r="33" spans="1:4" ht="45.75" customHeight="1">
      <c r="A33" s="42" t="s">
        <v>32</v>
      </c>
      <c r="B33" s="42"/>
      <c r="C33" s="42"/>
      <c r="D33" s="42"/>
    </row>
    <row r="34" ht="16.5" customHeight="1"/>
  </sheetData>
  <sheetProtection/>
  <mergeCells count="6">
    <mergeCell ref="A33:D33"/>
    <mergeCell ref="A7:D7"/>
    <mergeCell ref="A1:D1"/>
    <mergeCell ref="A3:D3"/>
    <mergeCell ref="A4:D4"/>
    <mergeCell ref="A5:D5"/>
  </mergeCells>
  <printOptions/>
  <pageMargins left="0.9448818897637796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2011-11-07T05:43:52Z</cp:lastPrinted>
  <dcterms:created xsi:type="dcterms:W3CDTF">2002-11-27T07:56:57Z</dcterms:created>
  <dcterms:modified xsi:type="dcterms:W3CDTF">2011-12-16T07:26:48Z</dcterms:modified>
  <cp:category/>
  <cp:version/>
  <cp:contentType/>
  <cp:contentStatus/>
</cp:coreProperties>
</file>