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ZolotuhinaOA\Desktop\Протоколы МЭВсОШ\Физика\"/>
    </mc:Choice>
  </mc:AlternateContent>
  <bookViews>
    <workbookView xWindow="0" yWindow="0" windowWidth="25695" windowHeight="10305"/>
  </bookViews>
  <sheets>
    <sheet name="Лист1" sheetId="1" r:id="rId1"/>
  </sheets>
  <definedNames>
    <definedName name="_xlnm._FilterDatabase" localSheetId="0" hidden="1">Лист1!$A$4:$I$4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2" i="1" l="1"/>
  <c r="G113" i="1"/>
  <c r="G114" i="1"/>
  <c r="G115" i="1"/>
  <c r="G116" i="1"/>
  <c r="G117" i="1"/>
  <c r="G118" i="1"/>
  <c r="G120" i="1"/>
  <c r="G119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11" i="1"/>
  <c r="G55" i="1"/>
  <c r="G57" i="1"/>
  <c r="G58" i="1"/>
  <c r="G59" i="1"/>
  <c r="G60" i="1"/>
  <c r="G61" i="1"/>
  <c r="G62" i="1"/>
  <c r="G63" i="1"/>
  <c r="G65" i="1"/>
  <c r="G66" i="1"/>
  <c r="G67" i="1"/>
  <c r="G64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4" i="1"/>
  <c r="G85" i="1"/>
  <c r="G86" i="1"/>
  <c r="G88" i="1"/>
  <c r="G89" i="1"/>
  <c r="G90" i="1"/>
  <c r="G91" i="1"/>
  <c r="G92" i="1"/>
  <c r="G93" i="1"/>
  <c r="G94" i="1"/>
  <c r="G87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56" i="1"/>
  <c r="G48" i="1"/>
  <c r="G49" i="1"/>
  <c r="G50" i="1"/>
  <c r="G51" i="1"/>
  <c r="G52" i="1"/>
  <c r="G53" i="1"/>
  <c r="G39" i="1"/>
  <c r="G40" i="1"/>
  <c r="G41" i="1"/>
  <c r="G42" i="1"/>
  <c r="G43" i="1"/>
  <c r="G44" i="1"/>
  <c r="G45" i="1"/>
  <c r="G46" i="1"/>
  <c r="G47" i="1"/>
  <c r="G27" i="1"/>
  <c r="G29" i="1"/>
  <c r="G30" i="1"/>
  <c r="G31" i="1"/>
  <c r="G32" i="1"/>
  <c r="G33" i="1"/>
  <c r="G34" i="1"/>
  <c r="G35" i="1"/>
  <c r="G36" i="1"/>
  <c r="G37" i="1"/>
  <c r="G38" i="1"/>
  <c r="G28" i="1"/>
  <c r="G18" i="1"/>
  <c r="G19" i="1"/>
  <c r="G20" i="1"/>
  <c r="G21" i="1"/>
  <c r="G22" i="1"/>
  <c r="G23" i="1"/>
  <c r="G24" i="1"/>
  <c r="G25" i="1"/>
  <c r="G8" i="1"/>
  <c r="G9" i="1"/>
  <c r="G10" i="1"/>
  <c r="G11" i="1"/>
  <c r="G12" i="1"/>
  <c r="G13" i="1"/>
  <c r="G14" i="1"/>
  <c r="G15" i="1"/>
  <c r="G16" i="1"/>
  <c r="G17" i="1"/>
  <c r="G7" i="1"/>
  <c r="G6" i="1"/>
</calcChain>
</file>

<file path=xl/sharedStrings.xml><?xml version="1.0" encoding="utf-8"?>
<sst xmlns="http://schemas.openxmlformats.org/spreadsheetml/2006/main" count="532" uniqueCount="155">
  <si>
    <t>Предмет</t>
  </si>
  <si>
    <t xml:space="preserve">Класс </t>
  </si>
  <si>
    <t>Максимальный балл</t>
  </si>
  <si>
    <t>Общее количество баллов</t>
  </si>
  <si>
    <t>% выполнения заданий</t>
  </si>
  <si>
    <t>Рейтинг (по порядку)</t>
  </si>
  <si>
    <t>Тип диплома
победитель, призер, участник</t>
  </si>
  <si>
    <t>Председатель жюри</t>
  </si>
  <si>
    <t>__________________(_______________)</t>
  </si>
  <si>
    <t>Члены жюри</t>
  </si>
  <si>
    <t xml:space="preserve">Протокол  итоговых результатов участников 
муниципального этапа  всероссийской олимпиады школьников </t>
  </si>
  <si>
    <t>Ф ИО(инициалы)</t>
  </si>
  <si>
    <t>КОД ОО</t>
  </si>
  <si>
    <t>Физика</t>
  </si>
  <si>
    <t>Акимцев А. В.</t>
  </si>
  <si>
    <t>40</t>
  </si>
  <si>
    <t>Дедов Я.А.</t>
  </si>
  <si>
    <t>Горюнов А.М.</t>
  </si>
  <si>
    <t>Разин С.В.</t>
  </si>
  <si>
    <t>Бречалов М.А.</t>
  </si>
  <si>
    <t>Морев В.П.</t>
  </si>
  <si>
    <t>Нечаев Г.С.</t>
  </si>
  <si>
    <t>Семенов Т.Р.</t>
  </si>
  <si>
    <t>Сокольников А.Г.</t>
  </si>
  <si>
    <t>Кутикова А.П.</t>
  </si>
  <si>
    <t>Ивахнов А.А.</t>
  </si>
  <si>
    <t>Бадьина О.А.</t>
  </si>
  <si>
    <t>Юздепский Н.И.</t>
  </si>
  <si>
    <t>Пивень А.А.</t>
  </si>
  <si>
    <t>Домрачев Я.С</t>
  </si>
  <si>
    <t>Балыкин Д.Ю.</t>
  </si>
  <si>
    <t>Ардашова В.А.</t>
  </si>
  <si>
    <t>Соловьева Е.С.</t>
  </si>
  <si>
    <t>Белькова Е.В.</t>
  </si>
  <si>
    <t>Соснин В. А.</t>
  </si>
  <si>
    <t>победитель</t>
  </si>
  <si>
    <t>участник</t>
  </si>
  <si>
    <t>Филатов Р.И.</t>
  </si>
  <si>
    <t>Халяпин А,Д.</t>
  </si>
  <si>
    <t>Попов Г.И.</t>
  </si>
  <si>
    <t>Бакунина У.И.</t>
  </si>
  <si>
    <t>Телицын Т.А.</t>
  </si>
  <si>
    <t>Хлань С.М.</t>
  </si>
  <si>
    <t>Семкова В.Д.</t>
  </si>
  <si>
    <t>Второв С. С.</t>
  </si>
  <si>
    <t>Воевутко М.А.</t>
  </si>
  <si>
    <t>Мальцев С.Е.</t>
  </si>
  <si>
    <t>Платонова Ю. И.</t>
  </si>
  <si>
    <t>Перепёлкин К.А.</t>
  </si>
  <si>
    <t>Полянский И.С.</t>
  </si>
  <si>
    <t>Хозяинов Д.А.</t>
  </si>
  <si>
    <t>Кузьмин С.О.</t>
  </si>
  <si>
    <t>Малинин К.А.</t>
  </si>
  <si>
    <t>Соколова А.Е.</t>
  </si>
  <si>
    <t>Соколов И. М.</t>
  </si>
  <si>
    <t>Кузнецова А.М.</t>
  </si>
  <si>
    <t>Никонова К.С.</t>
  </si>
  <si>
    <t>Шелкунов А.Е.</t>
  </si>
  <si>
    <t>Черевань Е.А.</t>
  </si>
  <si>
    <t>Кадулина А.С.</t>
  </si>
  <si>
    <t>Толстопятов Н.С.</t>
  </si>
  <si>
    <t>Гордиенко М.Г.</t>
  </si>
  <si>
    <t>Захарова З.З.</t>
  </si>
  <si>
    <t>Боровой М. А.</t>
  </si>
  <si>
    <t>призер</t>
  </si>
  <si>
    <t>Попова Е.А.</t>
  </si>
  <si>
    <t>50</t>
  </si>
  <si>
    <t>Худошин Е.С.</t>
  </si>
  <si>
    <t>Юрьев М. А.</t>
  </si>
  <si>
    <t>Мухаметшин Т.Р.</t>
  </si>
  <si>
    <t>Вытегоров Г.О.</t>
  </si>
  <si>
    <t>Усов М.Д.</t>
  </si>
  <si>
    <t>Ливенцова А.М.</t>
  </si>
  <si>
    <t>Кузнецов Л.Г.</t>
  </si>
  <si>
    <t>Рудалёва К.А.</t>
  </si>
  <si>
    <t>Ульянова В.Д.</t>
  </si>
  <si>
    <t>Шевелев А.Д.</t>
  </si>
  <si>
    <t>Федякова Л.А.</t>
  </si>
  <si>
    <t>Вялкова В.Л.</t>
  </si>
  <si>
    <t>Тяпуев Т.А.</t>
  </si>
  <si>
    <t>Вешнякова А.Д.</t>
  </si>
  <si>
    <t>Горочный Д. В.</t>
  </si>
  <si>
    <t>Марова Ю.А.</t>
  </si>
  <si>
    <t>Иконников А.В.</t>
  </si>
  <si>
    <t>Почепинец И. А.</t>
  </si>
  <si>
    <t>Подганин В.В.</t>
  </si>
  <si>
    <t>Булыгина А. Д.</t>
  </si>
  <si>
    <t>Котцов А.Э.</t>
  </si>
  <si>
    <t>Абдуллаев Т.Г.</t>
  </si>
  <si>
    <t>Померанцева А.И.</t>
  </si>
  <si>
    <t>Ершов А.Р.</t>
  </si>
  <si>
    <t>Пивень Д.А.</t>
  </si>
  <si>
    <t>Хозяинова С.Д.</t>
  </si>
  <si>
    <t>Рыкованова Е.С.</t>
  </si>
  <si>
    <t>уд</t>
  </si>
  <si>
    <t>Жилко Е.А.</t>
  </si>
  <si>
    <t>Волков А. И.</t>
  </si>
  <si>
    <t>Кузнецов С.А.</t>
  </si>
  <si>
    <t>Ефимов Е.В.</t>
  </si>
  <si>
    <t>Зайцева О.С.</t>
  </si>
  <si>
    <t>Бородин В.А.</t>
  </si>
  <si>
    <t>Алексеев Н.М.</t>
  </si>
  <si>
    <t>Потапенко И.А.</t>
  </si>
  <si>
    <t>Гудим-Левкович Е.Г.</t>
  </si>
  <si>
    <t>Ильина И.А.</t>
  </si>
  <si>
    <t>Сивкова А.А.</t>
  </si>
  <si>
    <t>Попов С.А.</t>
  </si>
  <si>
    <t>Крюков А.К.</t>
  </si>
  <si>
    <t xml:space="preserve">Повстовалов А.Р. </t>
  </si>
  <si>
    <t>Васильев Н. И.</t>
  </si>
  <si>
    <t>Бежко И.А.</t>
  </si>
  <si>
    <t>Безобразова П.А.</t>
  </si>
  <si>
    <t>Федоров Л.А.</t>
  </si>
  <si>
    <t>Макарова П.А.</t>
  </si>
  <si>
    <t>Ануфриева М.С.</t>
  </si>
  <si>
    <t>Алексин А. А.</t>
  </si>
  <si>
    <t>Попов-Веденский М.И.</t>
  </si>
  <si>
    <t>Бороздин Г.А.</t>
  </si>
  <si>
    <t>Кузнецов Г.А.</t>
  </si>
  <si>
    <t>Савич В.Д.</t>
  </si>
  <si>
    <t>Колодешников Л.С.</t>
  </si>
  <si>
    <t>Чураков В.В.</t>
  </si>
  <si>
    <t>Львов Д.А.</t>
  </si>
  <si>
    <t>Гаврилин В.М.</t>
  </si>
  <si>
    <t>Трофимов Н. А.</t>
  </si>
  <si>
    <t>Лобанов А.В.</t>
  </si>
  <si>
    <t>Пономарева Я.А.</t>
  </si>
  <si>
    <t>Чивиксин Р.И.</t>
  </si>
  <si>
    <t>Торопов А.А.</t>
  </si>
  <si>
    <t>Вязников А.В.</t>
  </si>
  <si>
    <t>Новиков М.А.</t>
  </si>
  <si>
    <t>Малыгин И.К.</t>
  </si>
  <si>
    <t>Скрябин А.Р.</t>
  </si>
  <si>
    <t>Герасимова Е.А.</t>
  </si>
  <si>
    <t>Воронцов Н.К.</t>
  </si>
  <si>
    <t>Скоробогатько Т.И.</t>
  </si>
  <si>
    <t>Антонцев А.В.</t>
  </si>
  <si>
    <t>Курьянов К.А.</t>
  </si>
  <si>
    <t>Мелехов Е.Р.</t>
  </si>
  <si>
    <t>Попова А.Е.</t>
  </si>
  <si>
    <t>Софронов В.Е.</t>
  </si>
  <si>
    <t>Корнилов Я.А.</t>
  </si>
  <si>
    <t>Головин Т.А.</t>
  </si>
  <si>
    <t>Вальков И.М.</t>
  </si>
  <si>
    <t>Шальман А.Н.</t>
  </si>
  <si>
    <t>Паршина Н.В.</t>
  </si>
  <si>
    <t>Банев СВ</t>
  </si>
  <si>
    <t>Куренков М.Н.</t>
  </si>
  <si>
    <t>Исаков Р.А.</t>
  </si>
  <si>
    <t>Гуляева У.В.</t>
  </si>
  <si>
    <t>Поляков Д.И.</t>
  </si>
  <si>
    <t>Маурина В.И</t>
  </si>
  <si>
    <t>Маркосян МС</t>
  </si>
  <si>
    <t>Курятков Д.П.</t>
  </si>
  <si>
    <t>Дата проведения 12 ноября 2025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</si>
</sst>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rgb="FF000000"/>
      <name val="Arimo"/>
    </font>
    <font>
      <b/>
      <sz val="9"/>
      <color indexed="8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9"/>
      <color indexed="8"/>
      <name val="Times New Roman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5" fillId="0" borderId="0"/>
    <xf numFmtId="49" fontId="6" fillId="0" borderId="2" applyFont="0">
      <alignment horizontal="center" vertical="center" wrapText="1"/>
    </xf>
    <xf numFmtId="0" fontId="7" fillId="0" borderId="0"/>
    <xf numFmtId="49" fontId="8" fillId="0" borderId="2" applyFont="0">
      <alignment horizontal="center" vertical="center" wrapText="1"/>
    </xf>
    <xf numFmtId="9" fontId="1" fillId="0" borderId="0" applyFont="0" applyFill="0" applyBorder="0" applyAlignment="0" applyProtection="0"/>
  </cellStyleXfs>
  <cellXfs count="41">
    <xf numFmtId="0" fontId="0" fillId="0" borderId="0" xfId="0"/>
    <xf numFmtId="0" fontId="3" fillId="0" borderId="0" xfId="1" applyFont="1"/>
    <xf numFmtId="0" fontId="3" fillId="0" borderId="1" xfId="1" applyFont="1" applyBorder="1" applyAlignment="1">
      <alignment horizontal="center"/>
    </xf>
    <xf numFmtId="0" fontId="3" fillId="0" borderId="1" xfId="1" applyFont="1" applyBorder="1" applyAlignment="1">
      <alignment horizontal="center" vertical="top" wrapText="1"/>
    </xf>
    <xf numFmtId="0" fontId="3" fillId="0" borderId="1" xfId="1" applyFont="1" applyFill="1" applyBorder="1" applyAlignment="1">
      <alignment horizontal="center"/>
    </xf>
    <xf numFmtId="0" fontId="3" fillId="0" borderId="0" xfId="1" applyFont="1" applyAlignment="1">
      <alignment horizontal="center"/>
    </xf>
    <xf numFmtId="0" fontId="5" fillId="0" borderId="0" xfId="2" applyFont="1" applyAlignment="1"/>
    <xf numFmtId="49" fontId="3" fillId="0" borderId="1" xfId="3" applyFont="1" applyBorder="1" applyAlignment="1">
      <alignment horizontal="center" vertical="center" wrapText="1"/>
    </xf>
    <xf numFmtId="0" fontId="3" fillId="0" borderId="1" xfId="3" applyNumberFormat="1" applyFont="1" applyBorder="1" applyAlignment="1">
      <alignment horizontal="center" vertical="center" wrapText="1"/>
    </xf>
    <xf numFmtId="0" fontId="3" fillId="0" borderId="1" xfId="1" applyFont="1" applyFill="1" applyBorder="1" applyAlignment="1">
      <alignment horizontal="left"/>
    </xf>
    <xf numFmtId="0" fontId="3" fillId="0" borderId="1" xfId="0" applyFont="1" applyBorder="1" applyAlignment="1">
      <alignment horizontal="center" vertical="top" wrapText="1"/>
    </xf>
    <xf numFmtId="0" fontId="3" fillId="0" borderId="1" xfId="1" applyFont="1" applyBorder="1" applyAlignment="1">
      <alignment horizontal="left"/>
    </xf>
    <xf numFmtId="0" fontId="3" fillId="0" borderId="0" xfId="1" applyFont="1" applyAlignment="1">
      <alignment horizontal="left"/>
    </xf>
    <xf numFmtId="0" fontId="3" fillId="2" borderId="1" xfId="0" applyFont="1" applyFill="1" applyBorder="1" applyAlignment="1">
      <alignment horizontal="center"/>
    </xf>
    <xf numFmtId="0" fontId="4" fillId="0" borderId="1" xfId="4" applyFont="1" applyBorder="1" applyAlignment="1">
      <alignment horizontal="left"/>
    </xf>
    <xf numFmtId="0" fontId="4" fillId="0" borderId="1" xfId="4" applyFont="1" applyBorder="1" applyAlignment="1">
      <alignment horizontal="center"/>
    </xf>
    <xf numFmtId="0" fontId="3" fillId="3" borderId="1" xfId="1" applyFont="1" applyFill="1" applyBorder="1" applyAlignment="1">
      <alignment horizontal="center"/>
    </xf>
    <xf numFmtId="0" fontId="3" fillId="3" borderId="1" xfId="1" applyFont="1" applyFill="1" applyBorder="1" applyAlignment="1">
      <alignment horizontal="center" vertical="top" wrapText="1"/>
    </xf>
    <xf numFmtId="0" fontId="3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vertical="top"/>
    </xf>
    <xf numFmtId="0" fontId="3" fillId="0" borderId="1" xfId="0" applyFont="1" applyBorder="1"/>
    <xf numFmtId="0" fontId="3" fillId="3" borderId="1" xfId="0" applyFont="1" applyFill="1" applyBorder="1" applyAlignment="1">
      <alignment horizontal="center" vertical="top"/>
    </xf>
    <xf numFmtId="0" fontId="3" fillId="3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vertical="top"/>
    </xf>
    <xf numFmtId="0" fontId="3" fillId="3" borderId="1" xfId="0" applyFont="1" applyFill="1" applyBorder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3" fillId="2" borderId="1" xfId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 vertical="top" wrapText="1"/>
    </xf>
    <xf numFmtId="0" fontId="3" fillId="4" borderId="1" xfId="1" applyFont="1" applyFill="1" applyBorder="1" applyAlignment="1">
      <alignment horizontal="center"/>
    </xf>
    <xf numFmtId="0" fontId="3" fillId="4" borderId="1" xfId="1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center"/>
    </xf>
    <xf numFmtId="9" fontId="3" fillId="2" borderId="1" xfId="1" applyNumberFormat="1" applyFont="1" applyFill="1" applyBorder="1" applyAlignment="1">
      <alignment horizontal="center" vertical="top" wrapText="1"/>
    </xf>
    <xf numFmtId="9" fontId="3" fillId="0" borderId="1" xfId="2" applyNumberFormat="1" applyFont="1" applyBorder="1" applyAlignment="1">
      <alignment horizontal="center" vertical="top" wrapText="1"/>
    </xf>
    <xf numFmtId="0" fontId="3" fillId="2" borderId="1" xfId="1" applyFont="1" applyFill="1" applyBorder="1" applyAlignment="1">
      <alignment horizontal="left" vertical="top" wrapText="1"/>
    </xf>
    <xf numFmtId="9" fontId="3" fillId="3" borderId="1" xfId="2" applyNumberFormat="1" applyFont="1" applyFill="1" applyBorder="1" applyAlignment="1">
      <alignment horizontal="center" vertical="top" wrapText="1"/>
    </xf>
    <xf numFmtId="0" fontId="3" fillId="0" borderId="0" xfId="0" applyFont="1" applyAlignment="1">
      <alignment horizontal="center"/>
    </xf>
    <xf numFmtId="0" fontId="2" fillId="0" borderId="0" xfId="1" applyFont="1" applyBorder="1" applyAlignment="1">
      <alignment horizontal="center" wrapText="1"/>
    </xf>
    <xf numFmtId="0" fontId="3" fillId="0" borderId="3" xfId="1" applyFont="1" applyBorder="1" applyAlignment="1">
      <alignment horizontal="center"/>
    </xf>
    <xf numFmtId="0" fontId="5" fillId="0" borderId="1" xfId="2" applyFont="1" applyBorder="1" applyAlignment="1">
      <alignment horizontal="center"/>
    </xf>
  </cellXfs>
  <cellStyles count="7">
    <cellStyle name="Обычный" xfId="0" builtinId="0"/>
    <cellStyle name="Обычный 2" xfId="1"/>
    <cellStyle name="Обычный 3" xfId="2"/>
    <cellStyle name="Обычный 4" xfId="4"/>
    <cellStyle name="Процентный 2" xfId="6"/>
    <cellStyle name="Стиль 1" xfId="3"/>
    <cellStyle name="Стиль 1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49"/>
  <sheetViews>
    <sheetView tabSelected="1" workbookViewId="0">
      <pane ySplit="4" topLeftCell="A5" activePane="bottomLeft" state="frozen"/>
      <selection pane="bottomLeft" activeCell="I4" sqref="I4"/>
    </sheetView>
  </sheetViews>
  <sheetFormatPr defaultColWidth="8.85546875" defaultRowHeight="15.75"/>
  <cols>
    <col min="1" max="1" width="9.85546875" style="5" bestFit="1" customWidth="1"/>
    <col min="2" max="2" width="14.140625" style="5" customWidth="1"/>
    <col min="3" max="3" width="13" style="5" customWidth="1"/>
    <col min="4" max="4" width="24.28515625" style="12" bestFit="1" customWidth="1"/>
    <col min="5" max="5" width="12" style="5" customWidth="1"/>
    <col min="6" max="6" width="10.85546875" style="5" bestFit="1" customWidth="1"/>
    <col min="7" max="7" width="11.140625" style="5" customWidth="1"/>
    <col min="8" max="8" width="9.42578125" style="18" bestFit="1" customWidth="1"/>
    <col min="9" max="9" width="15.85546875" style="18" customWidth="1"/>
    <col min="10" max="254" width="8.85546875" style="1"/>
    <col min="255" max="255" width="17.7109375" style="1" bestFit="1" customWidth="1"/>
    <col min="256" max="256" width="14.140625" style="1" customWidth="1"/>
    <col min="257" max="257" width="13" style="1" customWidth="1"/>
    <col min="258" max="258" width="43.140625" style="1" customWidth="1"/>
    <col min="259" max="259" width="10.42578125" style="1" customWidth="1"/>
    <col min="260" max="260" width="10.85546875" style="1" bestFit="1" customWidth="1"/>
    <col min="261" max="261" width="11.140625" style="1" customWidth="1"/>
    <col min="262" max="510" width="8.85546875" style="1"/>
    <col min="511" max="511" width="17.7109375" style="1" bestFit="1" customWidth="1"/>
    <col min="512" max="512" width="14.140625" style="1" customWidth="1"/>
    <col min="513" max="513" width="13" style="1" customWidth="1"/>
    <col min="514" max="514" width="43.140625" style="1" customWidth="1"/>
    <col min="515" max="515" width="10.42578125" style="1" customWidth="1"/>
    <col min="516" max="516" width="10.85546875" style="1" bestFit="1" customWidth="1"/>
    <col min="517" max="517" width="11.140625" style="1" customWidth="1"/>
    <col min="518" max="766" width="8.85546875" style="1"/>
    <col min="767" max="767" width="17.7109375" style="1" bestFit="1" customWidth="1"/>
    <col min="768" max="768" width="14.140625" style="1" customWidth="1"/>
    <col min="769" max="769" width="13" style="1" customWidth="1"/>
    <col min="770" max="770" width="43.140625" style="1" customWidth="1"/>
    <col min="771" max="771" width="10.42578125" style="1" customWidth="1"/>
    <col min="772" max="772" width="10.85546875" style="1" bestFit="1" customWidth="1"/>
    <col min="773" max="773" width="11.140625" style="1" customWidth="1"/>
    <col min="774" max="1022" width="8.85546875" style="1"/>
    <col min="1023" max="1023" width="17.7109375" style="1" bestFit="1" customWidth="1"/>
    <col min="1024" max="1024" width="14.140625" style="1" customWidth="1"/>
    <col min="1025" max="1025" width="13" style="1" customWidth="1"/>
    <col min="1026" max="1026" width="43.140625" style="1" customWidth="1"/>
    <col min="1027" max="1027" width="10.42578125" style="1" customWidth="1"/>
    <col min="1028" max="1028" width="10.85546875" style="1" bestFit="1" customWidth="1"/>
    <col min="1029" max="1029" width="11.140625" style="1" customWidth="1"/>
    <col min="1030" max="1278" width="8.85546875" style="1"/>
    <col min="1279" max="1279" width="17.7109375" style="1" bestFit="1" customWidth="1"/>
    <col min="1280" max="1280" width="14.140625" style="1" customWidth="1"/>
    <col min="1281" max="1281" width="13" style="1" customWidth="1"/>
    <col min="1282" max="1282" width="43.140625" style="1" customWidth="1"/>
    <col min="1283" max="1283" width="10.42578125" style="1" customWidth="1"/>
    <col min="1284" max="1284" width="10.85546875" style="1" bestFit="1" customWidth="1"/>
    <col min="1285" max="1285" width="11.140625" style="1" customWidth="1"/>
    <col min="1286" max="1534" width="8.85546875" style="1"/>
    <col min="1535" max="1535" width="17.7109375" style="1" bestFit="1" customWidth="1"/>
    <col min="1536" max="1536" width="14.140625" style="1" customWidth="1"/>
    <col min="1537" max="1537" width="13" style="1" customWidth="1"/>
    <col min="1538" max="1538" width="43.140625" style="1" customWidth="1"/>
    <col min="1539" max="1539" width="10.42578125" style="1" customWidth="1"/>
    <col min="1540" max="1540" width="10.85546875" style="1" bestFit="1" customWidth="1"/>
    <col min="1541" max="1541" width="11.140625" style="1" customWidth="1"/>
    <col min="1542" max="1790" width="8.85546875" style="1"/>
    <col min="1791" max="1791" width="17.7109375" style="1" bestFit="1" customWidth="1"/>
    <col min="1792" max="1792" width="14.140625" style="1" customWidth="1"/>
    <col min="1793" max="1793" width="13" style="1" customWidth="1"/>
    <col min="1794" max="1794" width="43.140625" style="1" customWidth="1"/>
    <col min="1795" max="1795" width="10.42578125" style="1" customWidth="1"/>
    <col min="1796" max="1796" width="10.85546875" style="1" bestFit="1" customWidth="1"/>
    <col min="1797" max="1797" width="11.140625" style="1" customWidth="1"/>
    <col min="1798" max="2046" width="8.85546875" style="1"/>
    <col min="2047" max="2047" width="17.7109375" style="1" bestFit="1" customWidth="1"/>
    <col min="2048" max="2048" width="14.140625" style="1" customWidth="1"/>
    <col min="2049" max="2049" width="13" style="1" customWidth="1"/>
    <col min="2050" max="2050" width="43.140625" style="1" customWidth="1"/>
    <col min="2051" max="2051" width="10.42578125" style="1" customWidth="1"/>
    <col min="2052" max="2052" width="10.85546875" style="1" bestFit="1" customWidth="1"/>
    <col min="2053" max="2053" width="11.140625" style="1" customWidth="1"/>
    <col min="2054" max="2302" width="8.85546875" style="1"/>
    <col min="2303" max="2303" width="17.7109375" style="1" bestFit="1" customWidth="1"/>
    <col min="2304" max="2304" width="14.140625" style="1" customWidth="1"/>
    <col min="2305" max="2305" width="13" style="1" customWidth="1"/>
    <col min="2306" max="2306" width="43.140625" style="1" customWidth="1"/>
    <col min="2307" max="2307" width="10.42578125" style="1" customWidth="1"/>
    <col min="2308" max="2308" width="10.85546875" style="1" bestFit="1" customWidth="1"/>
    <col min="2309" max="2309" width="11.140625" style="1" customWidth="1"/>
    <col min="2310" max="2558" width="8.85546875" style="1"/>
    <col min="2559" max="2559" width="17.7109375" style="1" bestFit="1" customWidth="1"/>
    <col min="2560" max="2560" width="14.140625" style="1" customWidth="1"/>
    <col min="2561" max="2561" width="13" style="1" customWidth="1"/>
    <col min="2562" max="2562" width="43.140625" style="1" customWidth="1"/>
    <col min="2563" max="2563" width="10.42578125" style="1" customWidth="1"/>
    <col min="2564" max="2564" width="10.85546875" style="1" bestFit="1" customWidth="1"/>
    <col min="2565" max="2565" width="11.140625" style="1" customWidth="1"/>
    <col min="2566" max="2814" width="8.85546875" style="1"/>
    <col min="2815" max="2815" width="17.7109375" style="1" bestFit="1" customWidth="1"/>
    <col min="2816" max="2816" width="14.140625" style="1" customWidth="1"/>
    <col min="2817" max="2817" width="13" style="1" customWidth="1"/>
    <col min="2818" max="2818" width="43.140625" style="1" customWidth="1"/>
    <col min="2819" max="2819" width="10.42578125" style="1" customWidth="1"/>
    <col min="2820" max="2820" width="10.85546875" style="1" bestFit="1" customWidth="1"/>
    <col min="2821" max="2821" width="11.140625" style="1" customWidth="1"/>
    <col min="2822" max="3070" width="8.85546875" style="1"/>
    <col min="3071" max="3071" width="17.7109375" style="1" bestFit="1" customWidth="1"/>
    <col min="3072" max="3072" width="14.140625" style="1" customWidth="1"/>
    <col min="3073" max="3073" width="13" style="1" customWidth="1"/>
    <col min="3074" max="3074" width="43.140625" style="1" customWidth="1"/>
    <col min="3075" max="3075" width="10.42578125" style="1" customWidth="1"/>
    <col min="3076" max="3076" width="10.85546875" style="1" bestFit="1" customWidth="1"/>
    <col min="3077" max="3077" width="11.140625" style="1" customWidth="1"/>
    <col min="3078" max="3326" width="8.85546875" style="1"/>
    <col min="3327" max="3327" width="17.7109375" style="1" bestFit="1" customWidth="1"/>
    <col min="3328" max="3328" width="14.140625" style="1" customWidth="1"/>
    <col min="3329" max="3329" width="13" style="1" customWidth="1"/>
    <col min="3330" max="3330" width="43.140625" style="1" customWidth="1"/>
    <col min="3331" max="3331" width="10.42578125" style="1" customWidth="1"/>
    <col min="3332" max="3332" width="10.85546875" style="1" bestFit="1" customWidth="1"/>
    <col min="3333" max="3333" width="11.140625" style="1" customWidth="1"/>
    <col min="3334" max="3582" width="8.85546875" style="1"/>
    <col min="3583" max="3583" width="17.7109375" style="1" bestFit="1" customWidth="1"/>
    <col min="3584" max="3584" width="14.140625" style="1" customWidth="1"/>
    <col min="3585" max="3585" width="13" style="1" customWidth="1"/>
    <col min="3586" max="3586" width="43.140625" style="1" customWidth="1"/>
    <col min="3587" max="3587" width="10.42578125" style="1" customWidth="1"/>
    <col min="3588" max="3588" width="10.85546875" style="1" bestFit="1" customWidth="1"/>
    <col min="3589" max="3589" width="11.140625" style="1" customWidth="1"/>
    <col min="3590" max="3838" width="8.85546875" style="1"/>
    <col min="3839" max="3839" width="17.7109375" style="1" bestFit="1" customWidth="1"/>
    <col min="3840" max="3840" width="14.140625" style="1" customWidth="1"/>
    <col min="3841" max="3841" width="13" style="1" customWidth="1"/>
    <col min="3842" max="3842" width="43.140625" style="1" customWidth="1"/>
    <col min="3843" max="3843" width="10.42578125" style="1" customWidth="1"/>
    <col min="3844" max="3844" width="10.85546875" style="1" bestFit="1" customWidth="1"/>
    <col min="3845" max="3845" width="11.140625" style="1" customWidth="1"/>
    <col min="3846" max="4094" width="8.85546875" style="1"/>
    <col min="4095" max="4095" width="17.7109375" style="1" bestFit="1" customWidth="1"/>
    <col min="4096" max="4096" width="14.140625" style="1" customWidth="1"/>
    <col min="4097" max="4097" width="13" style="1" customWidth="1"/>
    <col min="4098" max="4098" width="43.140625" style="1" customWidth="1"/>
    <col min="4099" max="4099" width="10.42578125" style="1" customWidth="1"/>
    <col min="4100" max="4100" width="10.85546875" style="1" bestFit="1" customWidth="1"/>
    <col min="4101" max="4101" width="11.140625" style="1" customWidth="1"/>
    <col min="4102" max="4350" width="8.85546875" style="1"/>
    <col min="4351" max="4351" width="17.7109375" style="1" bestFit="1" customWidth="1"/>
    <col min="4352" max="4352" width="14.140625" style="1" customWidth="1"/>
    <col min="4353" max="4353" width="13" style="1" customWidth="1"/>
    <col min="4354" max="4354" width="43.140625" style="1" customWidth="1"/>
    <col min="4355" max="4355" width="10.42578125" style="1" customWidth="1"/>
    <col min="4356" max="4356" width="10.85546875" style="1" bestFit="1" customWidth="1"/>
    <col min="4357" max="4357" width="11.140625" style="1" customWidth="1"/>
    <col min="4358" max="4606" width="8.85546875" style="1"/>
    <col min="4607" max="4607" width="17.7109375" style="1" bestFit="1" customWidth="1"/>
    <col min="4608" max="4608" width="14.140625" style="1" customWidth="1"/>
    <col min="4609" max="4609" width="13" style="1" customWidth="1"/>
    <col min="4610" max="4610" width="43.140625" style="1" customWidth="1"/>
    <col min="4611" max="4611" width="10.42578125" style="1" customWidth="1"/>
    <col min="4612" max="4612" width="10.85546875" style="1" bestFit="1" customWidth="1"/>
    <col min="4613" max="4613" width="11.140625" style="1" customWidth="1"/>
    <col min="4614" max="4862" width="8.85546875" style="1"/>
    <col min="4863" max="4863" width="17.7109375" style="1" bestFit="1" customWidth="1"/>
    <col min="4864" max="4864" width="14.140625" style="1" customWidth="1"/>
    <col min="4865" max="4865" width="13" style="1" customWidth="1"/>
    <col min="4866" max="4866" width="43.140625" style="1" customWidth="1"/>
    <col min="4867" max="4867" width="10.42578125" style="1" customWidth="1"/>
    <col min="4868" max="4868" width="10.85546875" style="1" bestFit="1" customWidth="1"/>
    <col min="4869" max="4869" width="11.140625" style="1" customWidth="1"/>
    <col min="4870" max="5118" width="8.85546875" style="1"/>
    <col min="5119" max="5119" width="17.7109375" style="1" bestFit="1" customWidth="1"/>
    <col min="5120" max="5120" width="14.140625" style="1" customWidth="1"/>
    <col min="5121" max="5121" width="13" style="1" customWidth="1"/>
    <col min="5122" max="5122" width="43.140625" style="1" customWidth="1"/>
    <col min="5123" max="5123" width="10.42578125" style="1" customWidth="1"/>
    <col min="5124" max="5124" width="10.85546875" style="1" bestFit="1" customWidth="1"/>
    <col min="5125" max="5125" width="11.140625" style="1" customWidth="1"/>
    <col min="5126" max="5374" width="8.85546875" style="1"/>
    <col min="5375" max="5375" width="17.7109375" style="1" bestFit="1" customWidth="1"/>
    <col min="5376" max="5376" width="14.140625" style="1" customWidth="1"/>
    <col min="5377" max="5377" width="13" style="1" customWidth="1"/>
    <col min="5378" max="5378" width="43.140625" style="1" customWidth="1"/>
    <col min="5379" max="5379" width="10.42578125" style="1" customWidth="1"/>
    <col min="5380" max="5380" width="10.85546875" style="1" bestFit="1" customWidth="1"/>
    <col min="5381" max="5381" width="11.140625" style="1" customWidth="1"/>
    <col min="5382" max="5630" width="8.85546875" style="1"/>
    <col min="5631" max="5631" width="17.7109375" style="1" bestFit="1" customWidth="1"/>
    <col min="5632" max="5632" width="14.140625" style="1" customWidth="1"/>
    <col min="5633" max="5633" width="13" style="1" customWidth="1"/>
    <col min="5634" max="5634" width="43.140625" style="1" customWidth="1"/>
    <col min="5635" max="5635" width="10.42578125" style="1" customWidth="1"/>
    <col min="5636" max="5636" width="10.85546875" style="1" bestFit="1" customWidth="1"/>
    <col min="5637" max="5637" width="11.140625" style="1" customWidth="1"/>
    <col min="5638" max="5886" width="8.85546875" style="1"/>
    <col min="5887" max="5887" width="17.7109375" style="1" bestFit="1" customWidth="1"/>
    <col min="5888" max="5888" width="14.140625" style="1" customWidth="1"/>
    <col min="5889" max="5889" width="13" style="1" customWidth="1"/>
    <col min="5890" max="5890" width="43.140625" style="1" customWidth="1"/>
    <col min="5891" max="5891" width="10.42578125" style="1" customWidth="1"/>
    <col min="5892" max="5892" width="10.85546875" style="1" bestFit="1" customWidth="1"/>
    <col min="5893" max="5893" width="11.140625" style="1" customWidth="1"/>
    <col min="5894" max="6142" width="8.85546875" style="1"/>
    <col min="6143" max="6143" width="17.7109375" style="1" bestFit="1" customWidth="1"/>
    <col min="6144" max="6144" width="14.140625" style="1" customWidth="1"/>
    <col min="6145" max="6145" width="13" style="1" customWidth="1"/>
    <col min="6146" max="6146" width="43.140625" style="1" customWidth="1"/>
    <col min="6147" max="6147" width="10.42578125" style="1" customWidth="1"/>
    <col min="6148" max="6148" width="10.85546875" style="1" bestFit="1" customWidth="1"/>
    <col min="6149" max="6149" width="11.140625" style="1" customWidth="1"/>
    <col min="6150" max="6398" width="8.85546875" style="1"/>
    <col min="6399" max="6399" width="17.7109375" style="1" bestFit="1" customWidth="1"/>
    <col min="6400" max="6400" width="14.140625" style="1" customWidth="1"/>
    <col min="6401" max="6401" width="13" style="1" customWidth="1"/>
    <col min="6402" max="6402" width="43.140625" style="1" customWidth="1"/>
    <col min="6403" max="6403" width="10.42578125" style="1" customWidth="1"/>
    <col min="6404" max="6404" width="10.85546875" style="1" bestFit="1" customWidth="1"/>
    <col min="6405" max="6405" width="11.140625" style="1" customWidth="1"/>
    <col min="6406" max="6654" width="8.85546875" style="1"/>
    <col min="6655" max="6655" width="17.7109375" style="1" bestFit="1" customWidth="1"/>
    <col min="6656" max="6656" width="14.140625" style="1" customWidth="1"/>
    <col min="6657" max="6657" width="13" style="1" customWidth="1"/>
    <col min="6658" max="6658" width="43.140625" style="1" customWidth="1"/>
    <col min="6659" max="6659" width="10.42578125" style="1" customWidth="1"/>
    <col min="6660" max="6660" width="10.85546875" style="1" bestFit="1" customWidth="1"/>
    <col min="6661" max="6661" width="11.140625" style="1" customWidth="1"/>
    <col min="6662" max="6910" width="8.85546875" style="1"/>
    <col min="6911" max="6911" width="17.7109375" style="1" bestFit="1" customWidth="1"/>
    <col min="6912" max="6912" width="14.140625" style="1" customWidth="1"/>
    <col min="6913" max="6913" width="13" style="1" customWidth="1"/>
    <col min="6914" max="6914" width="43.140625" style="1" customWidth="1"/>
    <col min="6915" max="6915" width="10.42578125" style="1" customWidth="1"/>
    <col min="6916" max="6916" width="10.85546875" style="1" bestFit="1" customWidth="1"/>
    <col min="6917" max="6917" width="11.140625" style="1" customWidth="1"/>
    <col min="6918" max="7166" width="8.85546875" style="1"/>
    <col min="7167" max="7167" width="17.7109375" style="1" bestFit="1" customWidth="1"/>
    <col min="7168" max="7168" width="14.140625" style="1" customWidth="1"/>
    <col min="7169" max="7169" width="13" style="1" customWidth="1"/>
    <col min="7170" max="7170" width="43.140625" style="1" customWidth="1"/>
    <col min="7171" max="7171" width="10.42578125" style="1" customWidth="1"/>
    <col min="7172" max="7172" width="10.85546875" style="1" bestFit="1" customWidth="1"/>
    <col min="7173" max="7173" width="11.140625" style="1" customWidth="1"/>
    <col min="7174" max="7422" width="8.85546875" style="1"/>
    <col min="7423" max="7423" width="17.7109375" style="1" bestFit="1" customWidth="1"/>
    <col min="7424" max="7424" width="14.140625" style="1" customWidth="1"/>
    <col min="7425" max="7425" width="13" style="1" customWidth="1"/>
    <col min="7426" max="7426" width="43.140625" style="1" customWidth="1"/>
    <col min="7427" max="7427" width="10.42578125" style="1" customWidth="1"/>
    <col min="7428" max="7428" width="10.85546875" style="1" bestFit="1" customWidth="1"/>
    <col min="7429" max="7429" width="11.140625" style="1" customWidth="1"/>
    <col min="7430" max="7678" width="8.85546875" style="1"/>
    <col min="7679" max="7679" width="17.7109375" style="1" bestFit="1" customWidth="1"/>
    <col min="7680" max="7680" width="14.140625" style="1" customWidth="1"/>
    <col min="7681" max="7681" width="13" style="1" customWidth="1"/>
    <col min="7682" max="7682" width="43.140625" style="1" customWidth="1"/>
    <col min="7683" max="7683" width="10.42578125" style="1" customWidth="1"/>
    <col min="7684" max="7684" width="10.85546875" style="1" bestFit="1" customWidth="1"/>
    <col min="7685" max="7685" width="11.140625" style="1" customWidth="1"/>
    <col min="7686" max="7934" width="8.85546875" style="1"/>
    <col min="7935" max="7935" width="17.7109375" style="1" bestFit="1" customWidth="1"/>
    <col min="7936" max="7936" width="14.140625" style="1" customWidth="1"/>
    <col min="7937" max="7937" width="13" style="1" customWidth="1"/>
    <col min="7938" max="7938" width="43.140625" style="1" customWidth="1"/>
    <col min="7939" max="7939" width="10.42578125" style="1" customWidth="1"/>
    <col min="7940" max="7940" width="10.85546875" style="1" bestFit="1" customWidth="1"/>
    <col min="7941" max="7941" width="11.140625" style="1" customWidth="1"/>
    <col min="7942" max="8190" width="8.85546875" style="1"/>
    <col min="8191" max="8191" width="17.7109375" style="1" bestFit="1" customWidth="1"/>
    <col min="8192" max="8192" width="14.140625" style="1" customWidth="1"/>
    <col min="8193" max="8193" width="13" style="1" customWidth="1"/>
    <col min="8194" max="8194" width="43.140625" style="1" customWidth="1"/>
    <col min="8195" max="8195" width="10.42578125" style="1" customWidth="1"/>
    <col min="8196" max="8196" width="10.85546875" style="1" bestFit="1" customWidth="1"/>
    <col min="8197" max="8197" width="11.140625" style="1" customWidth="1"/>
    <col min="8198" max="8446" width="8.85546875" style="1"/>
    <col min="8447" max="8447" width="17.7109375" style="1" bestFit="1" customWidth="1"/>
    <col min="8448" max="8448" width="14.140625" style="1" customWidth="1"/>
    <col min="8449" max="8449" width="13" style="1" customWidth="1"/>
    <col min="8450" max="8450" width="43.140625" style="1" customWidth="1"/>
    <col min="8451" max="8451" width="10.42578125" style="1" customWidth="1"/>
    <col min="8452" max="8452" width="10.85546875" style="1" bestFit="1" customWidth="1"/>
    <col min="8453" max="8453" width="11.140625" style="1" customWidth="1"/>
    <col min="8454" max="8702" width="8.85546875" style="1"/>
    <col min="8703" max="8703" width="17.7109375" style="1" bestFit="1" customWidth="1"/>
    <col min="8704" max="8704" width="14.140625" style="1" customWidth="1"/>
    <col min="8705" max="8705" width="13" style="1" customWidth="1"/>
    <col min="8706" max="8706" width="43.140625" style="1" customWidth="1"/>
    <col min="8707" max="8707" width="10.42578125" style="1" customWidth="1"/>
    <col min="8708" max="8708" width="10.85546875" style="1" bestFit="1" customWidth="1"/>
    <col min="8709" max="8709" width="11.140625" style="1" customWidth="1"/>
    <col min="8710" max="8958" width="8.85546875" style="1"/>
    <col min="8959" max="8959" width="17.7109375" style="1" bestFit="1" customWidth="1"/>
    <col min="8960" max="8960" width="14.140625" style="1" customWidth="1"/>
    <col min="8961" max="8961" width="13" style="1" customWidth="1"/>
    <col min="8962" max="8962" width="43.140625" style="1" customWidth="1"/>
    <col min="8963" max="8963" width="10.42578125" style="1" customWidth="1"/>
    <col min="8964" max="8964" width="10.85546875" style="1" bestFit="1" customWidth="1"/>
    <col min="8965" max="8965" width="11.140625" style="1" customWidth="1"/>
    <col min="8966" max="9214" width="8.85546875" style="1"/>
    <col min="9215" max="9215" width="17.7109375" style="1" bestFit="1" customWidth="1"/>
    <col min="9216" max="9216" width="14.140625" style="1" customWidth="1"/>
    <col min="9217" max="9217" width="13" style="1" customWidth="1"/>
    <col min="9218" max="9218" width="43.140625" style="1" customWidth="1"/>
    <col min="9219" max="9219" width="10.42578125" style="1" customWidth="1"/>
    <col min="9220" max="9220" width="10.85546875" style="1" bestFit="1" customWidth="1"/>
    <col min="9221" max="9221" width="11.140625" style="1" customWidth="1"/>
    <col min="9222" max="9470" width="8.85546875" style="1"/>
    <col min="9471" max="9471" width="17.7109375" style="1" bestFit="1" customWidth="1"/>
    <col min="9472" max="9472" width="14.140625" style="1" customWidth="1"/>
    <col min="9473" max="9473" width="13" style="1" customWidth="1"/>
    <col min="9474" max="9474" width="43.140625" style="1" customWidth="1"/>
    <col min="9475" max="9475" width="10.42578125" style="1" customWidth="1"/>
    <col min="9476" max="9476" width="10.85546875" style="1" bestFit="1" customWidth="1"/>
    <col min="9477" max="9477" width="11.140625" style="1" customWidth="1"/>
    <col min="9478" max="9726" width="8.85546875" style="1"/>
    <col min="9727" max="9727" width="17.7109375" style="1" bestFit="1" customWidth="1"/>
    <col min="9728" max="9728" width="14.140625" style="1" customWidth="1"/>
    <col min="9729" max="9729" width="13" style="1" customWidth="1"/>
    <col min="9730" max="9730" width="43.140625" style="1" customWidth="1"/>
    <col min="9731" max="9731" width="10.42578125" style="1" customWidth="1"/>
    <col min="9732" max="9732" width="10.85546875" style="1" bestFit="1" customWidth="1"/>
    <col min="9733" max="9733" width="11.140625" style="1" customWidth="1"/>
    <col min="9734" max="9982" width="8.85546875" style="1"/>
    <col min="9983" max="9983" width="17.7109375" style="1" bestFit="1" customWidth="1"/>
    <col min="9984" max="9984" width="14.140625" style="1" customWidth="1"/>
    <col min="9985" max="9985" width="13" style="1" customWidth="1"/>
    <col min="9986" max="9986" width="43.140625" style="1" customWidth="1"/>
    <col min="9987" max="9987" width="10.42578125" style="1" customWidth="1"/>
    <col min="9988" max="9988" width="10.85546875" style="1" bestFit="1" customWidth="1"/>
    <col min="9989" max="9989" width="11.140625" style="1" customWidth="1"/>
    <col min="9990" max="10238" width="8.85546875" style="1"/>
    <col min="10239" max="10239" width="17.7109375" style="1" bestFit="1" customWidth="1"/>
    <col min="10240" max="10240" width="14.140625" style="1" customWidth="1"/>
    <col min="10241" max="10241" width="13" style="1" customWidth="1"/>
    <col min="10242" max="10242" width="43.140625" style="1" customWidth="1"/>
    <col min="10243" max="10243" width="10.42578125" style="1" customWidth="1"/>
    <col min="10244" max="10244" width="10.85546875" style="1" bestFit="1" customWidth="1"/>
    <col min="10245" max="10245" width="11.140625" style="1" customWidth="1"/>
    <col min="10246" max="10494" width="8.85546875" style="1"/>
    <col min="10495" max="10495" width="17.7109375" style="1" bestFit="1" customWidth="1"/>
    <col min="10496" max="10496" width="14.140625" style="1" customWidth="1"/>
    <col min="10497" max="10497" width="13" style="1" customWidth="1"/>
    <col min="10498" max="10498" width="43.140625" style="1" customWidth="1"/>
    <col min="10499" max="10499" width="10.42578125" style="1" customWidth="1"/>
    <col min="10500" max="10500" width="10.85546875" style="1" bestFit="1" customWidth="1"/>
    <col min="10501" max="10501" width="11.140625" style="1" customWidth="1"/>
    <col min="10502" max="10750" width="8.85546875" style="1"/>
    <col min="10751" max="10751" width="17.7109375" style="1" bestFit="1" customWidth="1"/>
    <col min="10752" max="10752" width="14.140625" style="1" customWidth="1"/>
    <col min="10753" max="10753" width="13" style="1" customWidth="1"/>
    <col min="10754" max="10754" width="43.140625" style="1" customWidth="1"/>
    <col min="10755" max="10755" width="10.42578125" style="1" customWidth="1"/>
    <col min="10756" max="10756" width="10.85546875" style="1" bestFit="1" customWidth="1"/>
    <col min="10757" max="10757" width="11.140625" style="1" customWidth="1"/>
    <col min="10758" max="11006" width="8.85546875" style="1"/>
    <col min="11007" max="11007" width="17.7109375" style="1" bestFit="1" customWidth="1"/>
    <col min="11008" max="11008" width="14.140625" style="1" customWidth="1"/>
    <col min="11009" max="11009" width="13" style="1" customWidth="1"/>
    <col min="11010" max="11010" width="43.140625" style="1" customWidth="1"/>
    <col min="11011" max="11011" width="10.42578125" style="1" customWidth="1"/>
    <col min="11012" max="11012" width="10.85546875" style="1" bestFit="1" customWidth="1"/>
    <col min="11013" max="11013" width="11.140625" style="1" customWidth="1"/>
    <col min="11014" max="11262" width="8.85546875" style="1"/>
    <col min="11263" max="11263" width="17.7109375" style="1" bestFit="1" customWidth="1"/>
    <col min="11264" max="11264" width="14.140625" style="1" customWidth="1"/>
    <col min="11265" max="11265" width="13" style="1" customWidth="1"/>
    <col min="11266" max="11266" width="43.140625" style="1" customWidth="1"/>
    <col min="11267" max="11267" width="10.42578125" style="1" customWidth="1"/>
    <col min="11268" max="11268" width="10.85546875" style="1" bestFit="1" customWidth="1"/>
    <col min="11269" max="11269" width="11.140625" style="1" customWidth="1"/>
    <col min="11270" max="11518" width="8.85546875" style="1"/>
    <col min="11519" max="11519" width="17.7109375" style="1" bestFit="1" customWidth="1"/>
    <col min="11520" max="11520" width="14.140625" style="1" customWidth="1"/>
    <col min="11521" max="11521" width="13" style="1" customWidth="1"/>
    <col min="11522" max="11522" width="43.140625" style="1" customWidth="1"/>
    <col min="11523" max="11523" width="10.42578125" style="1" customWidth="1"/>
    <col min="11524" max="11524" width="10.85546875" style="1" bestFit="1" customWidth="1"/>
    <col min="11525" max="11525" width="11.140625" style="1" customWidth="1"/>
    <col min="11526" max="11774" width="8.85546875" style="1"/>
    <col min="11775" max="11775" width="17.7109375" style="1" bestFit="1" customWidth="1"/>
    <col min="11776" max="11776" width="14.140625" style="1" customWidth="1"/>
    <col min="11777" max="11777" width="13" style="1" customWidth="1"/>
    <col min="11778" max="11778" width="43.140625" style="1" customWidth="1"/>
    <col min="11779" max="11779" width="10.42578125" style="1" customWidth="1"/>
    <col min="11780" max="11780" width="10.85546875" style="1" bestFit="1" customWidth="1"/>
    <col min="11781" max="11781" width="11.140625" style="1" customWidth="1"/>
    <col min="11782" max="12030" width="8.85546875" style="1"/>
    <col min="12031" max="12031" width="17.7109375" style="1" bestFit="1" customWidth="1"/>
    <col min="12032" max="12032" width="14.140625" style="1" customWidth="1"/>
    <col min="12033" max="12033" width="13" style="1" customWidth="1"/>
    <col min="12034" max="12034" width="43.140625" style="1" customWidth="1"/>
    <col min="12035" max="12035" width="10.42578125" style="1" customWidth="1"/>
    <col min="12036" max="12036" width="10.85546875" style="1" bestFit="1" customWidth="1"/>
    <col min="12037" max="12037" width="11.140625" style="1" customWidth="1"/>
    <col min="12038" max="12286" width="8.85546875" style="1"/>
    <col min="12287" max="12287" width="17.7109375" style="1" bestFit="1" customWidth="1"/>
    <col min="12288" max="12288" width="14.140625" style="1" customWidth="1"/>
    <col min="12289" max="12289" width="13" style="1" customWidth="1"/>
    <col min="12290" max="12290" width="43.140625" style="1" customWidth="1"/>
    <col min="12291" max="12291" width="10.42578125" style="1" customWidth="1"/>
    <col min="12292" max="12292" width="10.85546875" style="1" bestFit="1" customWidth="1"/>
    <col min="12293" max="12293" width="11.140625" style="1" customWidth="1"/>
    <col min="12294" max="12542" width="8.85546875" style="1"/>
    <col min="12543" max="12543" width="17.7109375" style="1" bestFit="1" customWidth="1"/>
    <col min="12544" max="12544" width="14.140625" style="1" customWidth="1"/>
    <col min="12545" max="12545" width="13" style="1" customWidth="1"/>
    <col min="12546" max="12546" width="43.140625" style="1" customWidth="1"/>
    <col min="12547" max="12547" width="10.42578125" style="1" customWidth="1"/>
    <col min="12548" max="12548" width="10.85546875" style="1" bestFit="1" customWidth="1"/>
    <col min="12549" max="12549" width="11.140625" style="1" customWidth="1"/>
    <col min="12550" max="12798" width="8.85546875" style="1"/>
    <col min="12799" max="12799" width="17.7109375" style="1" bestFit="1" customWidth="1"/>
    <col min="12800" max="12800" width="14.140625" style="1" customWidth="1"/>
    <col min="12801" max="12801" width="13" style="1" customWidth="1"/>
    <col min="12802" max="12802" width="43.140625" style="1" customWidth="1"/>
    <col min="12803" max="12803" width="10.42578125" style="1" customWidth="1"/>
    <col min="12804" max="12804" width="10.85546875" style="1" bestFit="1" customWidth="1"/>
    <col min="12805" max="12805" width="11.140625" style="1" customWidth="1"/>
    <col min="12806" max="13054" width="8.85546875" style="1"/>
    <col min="13055" max="13055" width="17.7109375" style="1" bestFit="1" customWidth="1"/>
    <col min="13056" max="13056" width="14.140625" style="1" customWidth="1"/>
    <col min="13057" max="13057" width="13" style="1" customWidth="1"/>
    <col min="13058" max="13058" width="43.140625" style="1" customWidth="1"/>
    <col min="13059" max="13059" width="10.42578125" style="1" customWidth="1"/>
    <col min="13060" max="13060" width="10.85546875" style="1" bestFit="1" customWidth="1"/>
    <col min="13061" max="13061" width="11.140625" style="1" customWidth="1"/>
    <col min="13062" max="13310" width="8.85546875" style="1"/>
    <col min="13311" max="13311" width="17.7109375" style="1" bestFit="1" customWidth="1"/>
    <col min="13312" max="13312" width="14.140625" style="1" customWidth="1"/>
    <col min="13313" max="13313" width="13" style="1" customWidth="1"/>
    <col min="13314" max="13314" width="43.140625" style="1" customWidth="1"/>
    <col min="13315" max="13315" width="10.42578125" style="1" customWidth="1"/>
    <col min="13316" max="13316" width="10.85546875" style="1" bestFit="1" customWidth="1"/>
    <col min="13317" max="13317" width="11.140625" style="1" customWidth="1"/>
    <col min="13318" max="13566" width="8.85546875" style="1"/>
    <col min="13567" max="13567" width="17.7109375" style="1" bestFit="1" customWidth="1"/>
    <col min="13568" max="13568" width="14.140625" style="1" customWidth="1"/>
    <col min="13569" max="13569" width="13" style="1" customWidth="1"/>
    <col min="13570" max="13570" width="43.140625" style="1" customWidth="1"/>
    <col min="13571" max="13571" width="10.42578125" style="1" customWidth="1"/>
    <col min="13572" max="13572" width="10.85546875" style="1" bestFit="1" customWidth="1"/>
    <col min="13573" max="13573" width="11.140625" style="1" customWidth="1"/>
    <col min="13574" max="13822" width="8.85546875" style="1"/>
    <col min="13823" max="13823" width="17.7109375" style="1" bestFit="1" customWidth="1"/>
    <col min="13824" max="13824" width="14.140625" style="1" customWidth="1"/>
    <col min="13825" max="13825" width="13" style="1" customWidth="1"/>
    <col min="13826" max="13826" width="43.140625" style="1" customWidth="1"/>
    <col min="13827" max="13827" width="10.42578125" style="1" customWidth="1"/>
    <col min="13828" max="13828" width="10.85546875" style="1" bestFit="1" customWidth="1"/>
    <col min="13829" max="13829" width="11.140625" style="1" customWidth="1"/>
    <col min="13830" max="14078" width="8.85546875" style="1"/>
    <col min="14079" max="14079" width="17.7109375" style="1" bestFit="1" customWidth="1"/>
    <col min="14080" max="14080" width="14.140625" style="1" customWidth="1"/>
    <col min="14081" max="14081" width="13" style="1" customWidth="1"/>
    <col min="14082" max="14082" width="43.140625" style="1" customWidth="1"/>
    <col min="14083" max="14083" width="10.42578125" style="1" customWidth="1"/>
    <col min="14084" max="14084" width="10.85546875" style="1" bestFit="1" customWidth="1"/>
    <col min="14085" max="14085" width="11.140625" style="1" customWidth="1"/>
    <col min="14086" max="14334" width="8.85546875" style="1"/>
    <col min="14335" max="14335" width="17.7109375" style="1" bestFit="1" customWidth="1"/>
    <col min="14336" max="14336" width="14.140625" style="1" customWidth="1"/>
    <col min="14337" max="14337" width="13" style="1" customWidth="1"/>
    <col min="14338" max="14338" width="43.140625" style="1" customWidth="1"/>
    <col min="14339" max="14339" width="10.42578125" style="1" customWidth="1"/>
    <col min="14340" max="14340" width="10.85546875" style="1" bestFit="1" customWidth="1"/>
    <col min="14341" max="14341" width="11.140625" style="1" customWidth="1"/>
    <col min="14342" max="14590" width="8.85546875" style="1"/>
    <col min="14591" max="14591" width="17.7109375" style="1" bestFit="1" customWidth="1"/>
    <col min="14592" max="14592" width="14.140625" style="1" customWidth="1"/>
    <col min="14593" max="14593" width="13" style="1" customWidth="1"/>
    <col min="14594" max="14594" width="43.140625" style="1" customWidth="1"/>
    <col min="14595" max="14595" width="10.42578125" style="1" customWidth="1"/>
    <col min="14596" max="14596" width="10.85546875" style="1" bestFit="1" customWidth="1"/>
    <col min="14597" max="14597" width="11.140625" style="1" customWidth="1"/>
    <col min="14598" max="14846" width="8.85546875" style="1"/>
    <col min="14847" max="14847" width="17.7109375" style="1" bestFit="1" customWidth="1"/>
    <col min="14848" max="14848" width="14.140625" style="1" customWidth="1"/>
    <col min="14849" max="14849" width="13" style="1" customWidth="1"/>
    <col min="14850" max="14850" width="43.140625" style="1" customWidth="1"/>
    <col min="14851" max="14851" width="10.42578125" style="1" customWidth="1"/>
    <col min="14852" max="14852" width="10.85546875" style="1" bestFit="1" customWidth="1"/>
    <col min="14853" max="14853" width="11.140625" style="1" customWidth="1"/>
    <col min="14854" max="15102" width="8.85546875" style="1"/>
    <col min="15103" max="15103" width="17.7109375" style="1" bestFit="1" customWidth="1"/>
    <col min="15104" max="15104" width="14.140625" style="1" customWidth="1"/>
    <col min="15105" max="15105" width="13" style="1" customWidth="1"/>
    <col min="15106" max="15106" width="43.140625" style="1" customWidth="1"/>
    <col min="15107" max="15107" width="10.42578125" style="1" customWidth="1"/>
    <col min="15108" max="15108" width="10.85546875" style="1" bestFit="1" customWidth="1"/>
    <col min="15109" max="15109" width="11.140625" style="1" customWidth="1"/>
    <col min="15110" max="15358" width="8.85546875" style="1"/>
    <col min="15359" max="15359" width="17.7109375" style="1" bestFit="1" customWidth="1"/>
    <col min="15360" max="15360" width="14.140625" style="1" customWidth="1"/>
    <col min="15361" max="15361" width="13" style="1" customWidth="1"/>
    <col min="15362" max="15362" width="43.140625" style="1" customWidth="1"/>
    <col min="15363" max="15363" width="10.42578125" style="1" customWidth="1"/>
    <col min="15364" max="15364" width="10.85546875" style="1" bestFit="1" customWidth="1"/>
    <col min="15365" max="15365" width="11.140625" style="1" customWidth="1"/>
    <col min="15366" max="15614" width="8.85546875" style="1"/>
    <col min="15615" max="15615" width="17.7109375" style="1" bestFit="1" customWidth="1"/>
    <col min="15616" max="15616" width="14.140625" style="1" customWidth="1"/>
    <col min="15617" max="15617" width="13" style="1" customWidth="1"/>
    <col min="15618" max="15618" width="43.140625" style="1" customWidth="1"/>
    <col min="15619" max="15619" width="10.42578125" style="1" customWidth="1"/>
    <col min="15620" max="15620" width="10.85546875" style="1" bestFit="1" customWidth="1"/>
    <col min="15621" max="15621" width="11.140625" style="1" customWidth="1"/>
    <col min="15622" max="15870" width="8.85546875" style="1"/>
    <col min="15871" max="15871" width="17.7109375" style="1" bestFit="1" customWidth="1"/>
    <col min="15872" max="15872" width="14.140625" style="1" customWidth="1"/>
    <col min="15873" max="15873" width="13" style="1" customWidth="1"/>
    <col min="15874" max="15874" width="43.140625" style="1" customWidth="1"/>
    <col min="15875" max="15875" width="10.42578125" style="1" customWidth="1"/>
    <col min="15876" max="15876" width="10.85546875" style="1" bestFit="1" customWidth="1"/>
    <col min="15877" max="15877" width="11.140625" style="1" customWidth="1"/>
    <col min="15878" max="16126" width="8.85546875" style="1"/>
    <col min="16127" max="16127" width="17.7109375" style="1" bestFit="1" customWidth="1"/>
    <col min="16128" max="16128" width="14.140625" style="1" customWidth="1"/>
    <col min="16129" max="16129" width="13" style="1" customWidth="1"/>
    <col min="16130" max="16130" width="43.140625" style="1" customWidth="1"/>
    <col min="16131" max="16131" width="10.42578125" style="1" customWidth="1"/>
    <col min="16132" max="16132" width="10.85546875" style="1" bestFit="1" customWidth="1"/>
    <col min="16133" max="16133" width="11.140625" style="1" customWidth="1"/>
    <col min="16134" max="16384" width="8.85546875" style="1"/>
  </cols>
  <sheetData>
    <row r="1" spans="1:9" ht="31.5" customHeight="1">
      <c r="A1" s="38" t="s">
        <v>10</v>
      </c>
      <c r="B1" s="38"/>
      <c r="C1" s="38"/>
      <c r="D1" s="38"/>
      <c r="E1" s="38"/>
      <c r="F1" s="38"/>
      <c r="G1" s="38"/>
      <c r="H1" s="38"/>
      <c r="I1" s="38"/>
    </row>
    <row r="2" spans="1:9" ht="15.75" customHeight="1">
      <c r="A2" s="38" t="s">
        <v>154</v>
      </c>
      <c r="B2" s="38"/>
      <c r="C2" s="38"/>
      <c r="D2" s="38"/>
      <c r="E2" s="38"/>
      <c r="F2" s="38"/>
      <c r="G2" s="38"/>
      <c r="H2" s="38"/>
      <c r="I2" s="38"/>
    </row>
    <row r="3" spans="1:9">
      <c r="A3" s="39"/>
      <c r="B3" s="39"/>
      <c r="C3" s="39"/>
      <c r="D3" s="39"/>
      <c r="E3" s="39"/>
      <c r="F3" s="39"/>
      <c r="G3" s="39"/>
      <c r="H3" s="39"/>
      <c r="I3" s="39"/>
    </row>
    <row r="4" spans="1:9" ht="63">
      <c r="A4" s="2" t="s">
        <v>12</v>
      </c>
      <c r="B4" s="28" t="s">
        <v>0</v>
      </c>
      <c r="C4" s="28" t="s">
        <v>1</v>
      </c>
      <c r="D4" s="3" t="s">
        <v>11</v>
      </c>
      <c r="E4" s="3" t="s">
        <v>2</v>
      </c>
      <c r="F4" s="3" t="s">
        <v>3</v>
      </c>
      <c r="G4" s="3" t="s">
        <v>4</v>
      </c>
      <c r="H4" s="10" t="s">
        <v>5</v>
      </c>
      <c r="I4" s="10" t="s">
        <v>6</v>
      </c>
    </row>
    <row r="5" spans="1:9">
      <c r="A5" s="30"/>
      <c r="B5" s="30"/>
      <c r="C5" s="30"/>
      <c r="D5" s="31"/>
      <c r="E5" s="31"/>
      <c r="F5" s="31"/>
      <c r="G5" s="31"/>
      <c r="H5" s="32"/>
      <c r="I5" s="32"/>
    </row>
    <row r="6" spans="1:9">
      <c r="A6" s="2">
        <v>222</v>
      </c>
      <c r="B6" s="28" t="s">
        <v>13</v>
      </c>
      <c r="C6" s="28">
        <v>7</v>
      </c>
      <c r="D6" s="35" t="s">
        <v>14</v>
      </c>
      <c r="E6" s="29" t="s">
        <v>15</v>
      </c>
      <c r="F6" s="29">
        <v>28</v>
      </c>
      <c r="G6" s="33">
        <f xml:space="preserve"> F6/E6</f>
        <v>0.7</v>
      </c>
      <c r="H6" s="13">
        <v>1</v>
      </c>
      <c r="I6" s="13" t="s">
        <v>35</v>
      </c>
    </row>
    <row r="7" spans="1:9">
      <c r="A7" s="2">
        <v>220</v>
      </c>
      <c r="B7" s="28" t="s">
        <v>13</v>
      </c>
      <c r="C7" s="28">
        <v>7</v>
      </c>
      <c r="D7" s="35" t="s">
        <v>16</v>
      </c>
      <c r="E7" s="29" t="s">
        <v>15</v>
      </c>
      <c r="F7" s="29">
        <v>20.5</v>
      </c>
      <c r="G7" s="33">
        <f xml:space="preserve"> F7/E7</f>
        <v>0.51249999999999996</v>
      </c>
      <c r="H7" s="13">
        <v>2</v>
      </c>
      <c r="I7" s="13" t="s">
        <v>64</v>
      </c>
    </row>
    <row r="8" spans="1:9">
      <c r="A8" s="2">
        <v>195</v>
      </c>
      <c r="B8" s="28" t="s">
        <v>13</v>
      </c>
      <c r="C8" s="28">
        <v>7</v>
      </c>
      <c r="D8" s="35" t="s">
        <v>17</v>
      </c>
      <c r="E8" s="29" t="s">
        <v>15</v>
      </c>
      <c r="F8" s="29">
        <v>19.5</v>
      </c>
      <c r="G8" s="33">
        <f t="shared" ref="G8:G25" si="0" xml:space="preserve"> F8/E8</f>
        <v>0.48749999999999999</v>
      </c>
      <c r="H8" s="13">
        <v>3</v>
      </c>
      <c r="I8" s="13" t="s">
        <v>36</v>
      </c>
    </row>
    <row r="9" spans="1:9">
      <c r="A9" s="2">
        <v>203</v>
      </c>
      <c r="B9" s="28" t="s">
        <v>13</v>
      </c>
      <c r="C9" s="28">
        <v>7</v>
      </c>
      <c r="D9" s="35" t="s">
        <v>18</v>
      </c>
      <c r="E9" s="29" t="s">
        <v>15</v>
      </c>
      <c r="F9" s="29">
        <v>17</v>
      </c>
      <c r="G9" s="33">
        <f t="shared" si="0"/>
        <v>0.42499999999999999</v>
      </c>
      <c r="H9" s="13">
        <v>4</v>
      </c>
      <c r="I9" s="13" t="s">
        <v>36</v>
      </c>
    </row>
    <row r="10" spans="1:9">
      <c r="A10" s="2">
        <v>195</v>
      </c>
      <c r="B10" s="28" t="s">
        <v>13</v>
      </c>
      <c r="C10" s="28">
        <v>7</v>
      </c>
      <c r="D10" s="35" t="s">
        <v>19</v>
      </c>
      <c r="E10" s="29" t="s">
        <v>15</v>
      </c>
      <c r="F10" s="29">
        <v>17</v>
      </c>
      <c r="G10" s="33">
        <f t="shared" si="0"/>
        <v>0.42499999999999999</v>
      </c>
      <c r="H10" s="13">
        <v>4</v>
      </c>
      <c r="I10" s="13" t="s">
        <v>36</v>
      </c>
    </row>
    <row r="11" spans="1:9">
      <c r="A11" s="2">
        <v>872</v>
      </c>
      <c r="B11" s="28" t="s">
        <v>13</v>
      </c>
      <c r="C11" s="28">
        <v>7</v>
      </c>
      <c r="D11" s="35" t="s">
        <v>20</v>
      </c>
      <c r="E11" s="29" t="s">
        <v>15</v>
      </c>
      <c r="F11" s="29">
        <v>15</v>
      </c>
      <c r="G11" s="33">
        <f t="shared" si="0"/>
        <v>0.375</v>
      </c>
      <c r="H11" s="13">
        <v>5</v>
      </c>
      <c r="I11" s="13" t="s">
        <v>36</v>
      </c>
    </row>
    <row r="12" spans="1:9">
      <c r="A12" s="2">
        <v>195</v>
      </c>
      <c r="B12" s="28" t="s">
        <v>13</v>
      </c>
      <c r="C12" s="28">
        <v>7</v>
      </c>
      <c r="D12" s="35" t="s">
        <v>21</v>
      </c>
      <c r="E12" s="29" t="s">
        <v>15</v>
      </c>
      <c r="F12" s="29">
        <v>15</v>
      </c>
      <c r="G12" s="33">
        <f t="shared" si="0"/>
        <v>0.375</v>
      </c>
      <c r="H12" s="13">
        <v>5</v>
      </c>
      <c r="I12" s="13" t="s">
        <v>36</v>
      </c>
    </row>
    <row r="13" spans="1:9">
      <c r="A13" s="2">
        <v>235</v>
      </c>
      <c r="B13" s="28" t="s">
        <v>13</v>
      </c>
      <c r="C13" s="28">
        <v>7</v>
      </c>
      <c r="D13" s="35" t="s">
        <v>22</v>
      </c>
      <c r="E13" s="29" t="s">
        <v>15</v>
      </c>
      <c r="F13" s="29">
        <v>15</v>
      </c>
      <c r="G13" s="33">
        <f t="shared" si="0"/>
        <v>0.375</v>
      </c>
      <c r="H13" s="13">
        <v>5</v>
      </c>
      <c r="I13" s="13" t="s">
        <v>36</v>
      </c>
    </row>
    <row r="14" spans="1:9">
      <c r="A14" s="2">
        <v>220</v>
      </c>
      <c r="B14" s="28" t="s">
        <v>13</v>
      </c>
      <c r="C14" s="28">
        <v>7</v>
      </c>
      <c r="D14" s="35" t="s">
        <v>23</v>
      </c>
      <c r="E14" s="29" t="s">
        <v>15</v>
      </c>
      <c r="F14" s="29">
        <v>12.5</v>
      </c>
      <c r="G14" s="33">
        <f t="shared" si="0"/>
        <v>0.3125</v>
      </c>
      <c r="H14" s="13">
        <v>6</v>
      </c>
      <c r="I14" s="13" t="s">
        <v>36</v>
      </c>
    </row>
    <row r="15" spans="1:9">
      <c r="A15" s="2">
        <v>200</v>
      </c>
      <c r="B15" s="28" t="s">
        <v>13</v>
      </c>
      <c r="C15" s="28">
        <v>7</v>
      </c>
      <c r="D15" s="35" t="s">
        <v>24</v>
      </c>
      <c r="E15" s="29" t="s">
        <v>15</v>
      </c>
      <c r="F15" s="29">
        <v>11</v>
      </c>
      <c r="G15" s="33">
        <f t="shared" si="0"/>
        <v>0.27500000000000002</v>
      </c>
      <c r="H15" s="13">
        <v>7</v>
      </c>
      <c r="I15" s="13" t="s">
        <v>36</v>
      </c>
    </row>
    <row r="16" spans="1:9">
      <c r="A16" s="2">
        <v>224</v>
      </c>
      <c r="B16" s="28" t="s">
        <v>13</v>
      </c>
      <c r="C16" s="28">
        <v>7</v>
      </c>
      <c r="D16" s="35" t="s">
        <v>25</v>
      </c>
      <c r="E16" s="29" t="s">
        <v>15</v>
      </c>
      <c r="F16" s="29">
        <v>10</v>
      </c>
      <c r="G16" s="33">
        <f t="shared" si="0"/>
        <v>0.25</v>
      </c>
      <c r="H16" s="13">
        <v>8</v>
      </c>
      <c r="I16" s="13" t="s">
        <v>36</v>
      </c>
    </row>
    <row r="17" spans="1:9">
      <c r="A17" s="2">
        <v>223</v>
      </c>
      <c r="B17" s="28" t="s">
        <v>13</v>
      </c>
      <c r="C17" s="28">
        <v>7</v>
      </c>
      <c r="D17" s="35" t="s">
        <v>26</v>
      </c>
      <c r="E17" s="29" t="s">
        <v>15</v>
      </c>
      <c r="F17" s="29">
        <v>7</v>
      </c>
      <c r="G17" s="33">
        <f t="shared" si="0"/>
        <v>0.17499999999999999</v>
      </c>
      <c r="H17" s="13">
        <v>9</v>
      </c>
      <c r="I17" s="13" t="s">
        <v>36</v>
      </c>
    </row>
    <row r="18" spans="1:9">
      <c r="A18" s="2">
        <v>224</v>
      </c>
      <c r="B18" s="28" t="s">
        <v>13</v>
      </c>
      <c r="C18" s="28">
        <v>7</v>
      </c>
      <c r="D18" s="35" t="s">
        <v>27</v>
      </c>
      <c r="E18" s="29" t="s">
        <v>15</v>
      </c>
      <c r="F18" s="29">
        <v>6.5</v>
      </c>
      <c r="G18" s="33">
        <f xml:space="preserve"> F18/E18</f>
        <v>0.16250000000000001</v>
      </c>
      <c r="H18" s="13">
        <v>10</v>
      </c>
      <c r="I18" s="13" t="s">
        <v>36</v>
      </c>
    </row>
    <row r="19" spans="1:9">
      <c r="A19" s="2">
        <v>190</v>
      </c>
      <c r="B19" s="28" t="s">
        <v>13</v>
      </c>
      <c r="C19" s="28">
        <v>7</v>
      </c>
      <c r="D19" s="35" t="s">
        <v>28</v>
      </c>
      <c r="E19" s="29" t="s">
        <v>15</v>
      </c>
      <c r="F19" s="29">
        <v>4</v>
      </c>
      <c r="G19" s="33">
        <f t="shared" si="0"/>
        <v>0.1</v>
      </c>
      <c r="H19" s="13">
        <v>11</v>
      </c>
      <c r="I19" s="13" t="s">
        <v>36</v>
      </c>
    </row>
    <row r="20" spans="1:9">
      <c r="A20" s="2">
        <v>220</v>
      </c>
      <c r="B20" s="28" t="s">
        <v>13</v>
      </c>
      <c r="C20" s="28">
        <v>7</v>
      </c>
      <c r="D20" s="35" t="s">
        <v>29</v>
      </c>
      <c r="E20" s="29" t="s">
        <v>15</v>
      </c>
      <c r="F20" s="29">
        <v>4</v>
      </c>
      <c r="G20" s="33">
        <f t="shared" si="0"/>
        <v>0.1</v>
      </c>
      <c r="H20" s="13">
        <v>11</v>
      </c>
      <c r="I20" s="13" t="s">
        <v>36</v>
      </c>
    </row>
    <row r="21" spans="1:9">
      <c r="A21" s="2">
        <v>195</v>
      </c>
      <c r="B21" s="28" t="s">
        <v>13</v>
      </c>
      <c r="C21" s="28">
        <v>7</v>
      </c>
      <c r="D21" s="35" t="s">
        <v>30</v>
      </c>
      <c r="E21" s="29" t="s">
        <v>15</v>
      </c>
      <c r="F21" s="29">
        <v>2</v>
      </c>
      <c r="G21" s="33">
        <f t="shared" si="0"/>
        <v>0.05</v>
      </c>
      <c r="H21" s="13">
        <v>12</v>
      </c>
      <c r="I21" s="13" t="s">
        <v>36</v>
      </c>
    </row>
    <row r="22" spans="1:9">
      <c r="A22" s="2">
        <v>190</v>
      </c>
      <c r="B22" s="28" t="s">
        <v>13</v>
      </c>
      <c r="C22" s="28">
        <v>7</v>
      </c>
      <c r="D22" s="35" t="s">
        <v>31</v>
      </c>
      <c r="E22" s="29" t="s">
        <v>15</v>
      </c>
      <c r="F22" s="29">
        <v>2</v>
      </c>
      <c r="G22" s="33">
        <f t="shared" si="0"/>
        <v>0.05</v>
      </c>
      <c r="H22" s="13">
        <v>12</v>
      </c>
      <c r="I22" s="13" t="s">
        <v>36</v>
      </c>
    </row>
    <row r="23" spans="1:9">
      <c r="A23" s="2">
        <v>199</v>
      </c>
      <c r="B23" s="28" t="s">
        <v>13</v>
      </c>
      <c r="C23" s="28">
        <v>7</v>
      </c>
      <c r="D23" s="35" t="s">
        <v>32</v>
      </c>
      <c r="E23" s="29" t="s">
        <v>15</v>
      </c>
      <c r="F23" s="29">
        <v>2</v>
      </c>
      <c r="G23" s="33">
        <f t="shared" si="0"/>
        <v>0.05</v>
      </c>
      <c r="H23" s="13">
        <v>12</v>
      </c>
      <c r="I23" s="13" t="s">
        <v>36</v>
      </c>
    </row>
    <row r="24" spans="1:9">
      <c r="A24" s="2">
        <v>193</v>
      </c>
      <c r="B24" s="28" t="s">
        <v>13</v>
      </c>
      <c r="C24" s="28">
        <v>7</v>
      </c>
      <c r="D24" s="35" t="s">
        <v>33</v>
      </c>
      <c r="E24" s="29" t="s">
        <v>15</v>
      </c>
      <c r="F24" s="29">
        <v>2</v>
      </c>
      <c r="G24" s="33">
        <f t="shared" si="0"/>
        <v>0.05</v>
      </c>
      <c r="H24" s="13">
        <v>12</v>
      </c>
      <c r="I24" s="13" t="s">
        <v>36</v>
      </c>
    </row>
    <row r="25" spans="1:9">
      <c r="A25" s="2">
        <v>222</v>
      </c>
      <c r="B25" s="28" t="s">
        <v>13</v>
      </c>
      <c r="C25" s="28">
        <v>7</v>
      </c>
      <c r="D25" s="35" t="s">
        <v>34</v>
      </c>
      <c r="E25" s="29" t="s">
        <v>15</v>
      </c>
      <c r="F25" s="29">
        <v>2</v>
      </c>
      <c r="G25" s="33">
        <f t="shared" si="0"/>
        <v>0.05</v>
      </c>
      <c r="H25" s="13">
        <v>12</v>
      </c>
      <c r="I25" s="13" t="s">
        <v>36</v>
      </c>
    </row>
    <row r="26" spans="1:9">
      <c r="A26" s="16"/>
      <c r="B26" s="16"/>
      <c r="C26" s="16"/>
      <c r="D26" s="17"/>
      <c r="E26" s="17"/>
      <c r="F26" s="17"/>
      <c r="G26" s="17"/>
      <c r="H26" s="22"/>
      <c r="I26" s="23"/>
    </row>
    <row r="27" spans="1:9" s="6" customFormat="1">
      <c r="A27" s="40">
        <v>242</v>
      </c>
      <c r="B27" s="2" t="s">
        <v>13</v>
      </c>
      <c r="C27" s="15">
        <v>8</v>
      </c>
      <c r="D27" s="14" t="s">
        <v>38</v>
      </c>
      <c r="E27" s="15" t="s">
        <v>15</v>
      </c>
      <c r="F27" s="15">
        <v>22.5</v>
      </c>
      <c r="G27" s="34">
        <f t="shared" ref="G27:G53" si="1">F27/E27</f>
        <v>0.5625</v>
      </c>
      <c r="H27" s="19">
        <v>1</v>
      </c>
      <c r="I27" s="10" t="s">
        <v>35</v>
      </c>
    </row>
    <row r="28" spans="1:9" s="6" customFormat="1">
      <c r="A28" s="40">
        <v>242</v>
      </c>
      <c r="B28" s="2" t="s">
        <v>13</v>
      </c>
      <c r="C28" s="15">
        <v>8</v>
      </c>
      <c r="D28" s="14" t="s">
        <v>37</v>
      </c>
      <c r="E28" s="15" t="s">
        <v>15</v>
      </c>
      <c r="F28" s="15">
        <v>22</v>
      </c>
      <c r="G28" s="34">
        <f t="shared" si="1"/>
        <v>0.55000000000000004</v>
      </c>
      <c r="H28" s="19">
        <v>2</v>
      </c>
      <c r="I28" s="10" t="s">
        <v>64</v>
      </c>
    </row>
    <row r="29" spans="1:9" s="6" customFormat="1">
      <c r="A29" s="40">
        <v>224</v>
      </c>
      <c r="B29" s="2" t="s">
        <v>13</v>
      </c>
      <c r="C29" s="15">
        <v>8</v>
      </c>
      <c r="D29" s="14" t="s">
        <v>39</v>
      </c>
      <c r="E29" s="15" t="s">
        <v>15</v>
      </c>
      <c r="F29" s="15">
        <v>16</v>
      </c>
      <c r="G29" s="34">
        <f t="shared" si="1"/>
        <v>0.4</v>
      </c>
      <c r="H29" s="19">
        <v>3</v>
      </c>
      <c r="I29" s="10" t="s">
        <v>36</v>
      </c>
    </row>
    <row r="30" spans="1:9" s="6" customFormat="1">
      <c r="A30" s="40">
        <v>220</v>
      </c>
      <c r="B30" s="2" t="s">
        <v>13</v>
      </c>
      <c r="C30" s="15">
        <v>8</v>
      </c>
      <c r="D30" s="14" t="s">
        <v>40</v>
      </c>
      <c r="E30" s="15" t="s">
        <v>15</v>
      </c>
      <c r="F30" s="15">
        <v>13.5</v>
      </c>
      <c r="G30" s="34">
        <f t="shared" si="1"/>
        <v>0.33750000000000002</v>
      </c>
      <c r="H30" s="19">
        <v>4</v>
      </c>
      <c r="I30" s="10" t="s">
        <v>36</v>
      </c>
    </row>
    <row r="31" spans="1:9" s="6" customFormat="1">
      <c r="A31" s="40">
        <v>201</v>
      </c>
      <c r="B31" s="2" t="s">
        <v>13</v>
      </c>
      <c r="C31" s="15">
        <v>8</v>
      </c>
      <c r="D31" s="14" t="s">
        <v>41</v>
      </c>
      <c r="E31" s="15" t="s">
        <v>15</v>
      </c>
      <c r="F31" s="15">
        <v>12</v>
      </c>
      <c r="G31" s="34">
        <f t="shared" si="1"/>
        <v>0.3</v>
      </c>
      <c r="H31" s="19">
        <v>5</v>
      </c>
      <c r="I31" s="10" t="s">
        <v>36</v>
      </c>
    </row>
    <row r="32" spans="1:9" s="6" customFormat="1">
      <c r="A32" s="40">
        <v>242</v>
      </c>
      <c r="B32" s="2" t="s">
        <v>13</v>
      </c>
      <c r="C32" s="15">
        <v>8</v>
      </c>
      <c r="D32" s="14" t="s">
        <v>42</v>
      </c>
      <c r="E32" s="15" t="s">
        <v>15</v>
      </c>
      <c r="F32" s="15">
        <v>11.5</v>
      </c>
      <c r="G32" s="34">
        <f t="shared" si="1"/>
        <v>0.28749999999999998</v>
      </c>
      <c r="H32" s="19">
        <v>6</v>
      </c>
      <c r="I32" s="10" t="s">
        <v>36</v>
      </c>
    </row>
    <row r="33" spans="1:9" s="6" customFormat="1">
      <c r="A33" s="40">
        <v>200</v>
      </c>
      <c r="B33" s="2" t="s">
        <v>13</v>
      </c>
      <c r="C33" s="15">
        <v>8</v>
      </c>
      <c r="D33" s="14" t="s">
        <v>43</v>
      </c>
      <c r="E33" s="15" t="s">
        <v>15</v>
      </c>
      <c r="F33" s="15">
        <v>11</v>
      </c>
      <c r="G33" s="34">
        <f t="shared" si="1"/>
        <v>0.27500000000000002</v>
      </c>
      <c r="H33" s="19">
        <v>7</v>
      </c>
      <c r="I33" s="10" t="s">
        <v>36</v>
      </c>
    </row>
    <row r="34" spans="1:9" s="6" customFormat="1">
      <c r="A34" s="40">
        <v>192</v>
      </c>
      <c r="B34" s="2" t="s">
        <v>13</v>
      </c>
      <c r="C34" s="15">
        <v>8</v>
      </c>
      <c r="D34" s="14" t="s">
        <v>44</v>
      </c>
      <c r="E34" s="15" t="s">
        <v>15</v>
      </c>
      <c r="F34" s="15">
        <v>10.5</v>
      </c>
      <c r="G34" s="34">
        <f t="shared" si="1"/>
        <v>0.26250000000000001</v>
      </c>
      <c r="H34" s="19">
        <v>8</v>
      </c>
      <c r="I34" s="10" t="s">
        <v>36</v>
      </c>
    </row>
    <row r="35" spans="1:9" s="6" customFormat="1">
      <c r="A35" s="40">
        <v>242</v>
      </c>
      <c r="B35" s="2" t="s">
        <v>13</v>
      </c>
      <c r="C35" s="15">
        <v>8</v>
      </c>
      <c r="D35" s="14" t="s">
        <v>45</v>
      </c>
      <c r="E35" s="15" t="s">
        <v>15</v>
      </c>
      <c r="F35" s="15">
        <v>10</v>
      </c>
      <c r="G35" s="34">
        <f t="shared" si="1"/>
        <v>0.25</v>
      </c>
      <c r="H35" s="19">
        <v>9</v>
      </c>
      <c r="I35" s="10" t="s">
        <v>36</v>
      </c>
    </row>
    <row r="36" spans="1:9" s="6" customFormat="1">
      <c r="A36" s="40">
        <v>190</v>
      </c>
      <c r="B36" s="2" t="s">
        <v>13</v>
      </c>
      <c r="C36" s="15">
        <v>8</v>
      </c>
      <c r="D36" s="14" t="s">
        <v>46</v>
      </c>
      <c r="E36" s="15" t="s">
        <v>15</v>
      </c>
      <c r="F36" s="15">
        <v>9.5</v>
      </c>
      <c r="G36" s="34">
        <f t="shared" si="1"/>
        <v>0.23749999999999999</v>
      </c>
      <c r="H36" s="19">
        <v>10</v>
      </c>
      <c r="I36" s="10" t="s">
        <v>36</v>
      </c>
    </row>
    <row r="37" spans="1:9" s="6" customFormat="1">
      <c r="A37" s="40">
        <v>196</v>
      </c>
      <c r="B37" s="2" t="s">
        <v>13</v>
      </c>
      <c r="C37" s="15">
        <v>8</v>
      </c>
      <c r="D37" s="14" t="s">
        <v>47</v>
      </c>
      <c r="E37" s="15" t="s">
        <v>15</v>
      </c>
      <c r="F37" s="15">
        <v>6.5</v>
      </c>
      <c r="G37" s="34">
        <f t="shared" si="1"/>
        <v>0.16250000000000001</v>
      </c>
      <c r="H37" s="19">
        <v>11</v>
      </c>
      <c r="I37" s="10" t="s">
        <v>36</v>
      </c>
    </row>
    <row r="38" spans="1:9" s="6" customFormat="1">
      <c r="A38" s="40">
        <v>190</v>
      </c>
      <c r="B38" s="2" t="s">
        <v>13</v>
      </c>
      <c r="C38" s="15">
        <v>8</v>
      </c>
      <c r="D38" s="14" t="s">
        <v>48</v>
      </c>
      <c r="E38" s="15" t="s">
        <v>15</v>
      </c>
      <c r="F38" s="15">
        <v>6</v>
      </c>
      <c r="G38" s="34">
        <f t="shared" si="1"/>
        <v>0.15</v>
      </c>
      <c r="H38" s="19">
        <v>12</v>
      </c>
      <c r="I38" s="10" t="s">
        <v>36</v>
      </c>
    </row>
    <row r="39" spans="1:9" s="6" customFormat="1">
      <c r="A39" s="40">
        <v>198</v>
      </c>
      <c r="B39" s="2" t="s">
        <v>13</v>
      </c>
      <c r="C39" s="15">
        <v>8</v>
      </c>
      <c r="D39" s="14" t="s">
        <v>49</v>
      </c>
      <c r="E39" s="15" t="s">
        <v>15</v>
      </c>
      <c r="F39" s="15">
        <v>6</v>
      </c>
      <c r="G39" s="34">
        <f t="shared" si="1"/>
        <v>0.15</v>
      </c>
      <c r="H39" s="19">
        <v>12</v>
      </c>
      <c r="I39" s="10" t="s">
        <v>36</v>
      </c>
    </row>
    <row r="40" spans="1:9" s="6" customFormat="1">
      <c r="A40" s="40">
        <v>220</v>
      </c>
      <c r="B40" s="2" t="s">
        <v>13</v>
      </c>
      <c r="C40" s="15">
        <v>8</v>
      </c>
      <c r="D40" s="14" t="s">
        <v>50</v>
      </c>
      <c r="E40" s="15" t="s">
        <v>15</v>
      </c>
      <c r="F40" s="15">
        <v>4</v>
      </c>
      <c r="G40" s="34">
        <f t="shared" si="1"/>
        <v>0.1</v>
      </c>
      <c r="H40" s="19">
        <v>13</v>
      </c>
      <c r="I40" s="10" t="s">
        <v>36</v>
      </c>
    </row>
    <row r="41" spans="1:9" s="6" customFormat="1">
      <c r="A41" s="40">
        <v>242</v>
      </c>
      <c r="B41" s="2" t="s">
        <v>13</v>
      </c>
      <c r="C41" s="15">
        <v>8</v>
      </c>
      <c r="D41" s="14" t="s">
        <v>51</v>
      </c>
      <c r="E41" s="15" t="s">
        <v>15</v>
      </c>
      <c r="F41" s="15">
        <v>3.5</v>
      </c>
      <c r="G41" s="34">
        <f t="shared" si="1"/>
        <v>8.7499999999999994E-2</v>
      </c>
      <c r="H41" s="19">
        <v>14</v>
      </c>
      <c r="I41" s="10" t="s">
        <v>36</v>
      </c>
    </row>
    <row r="42" spans="1:9" s="6" customFormat="1">
      <c r="A42" s="40">
        <v>242</v>
      </c>
      <c r="B42" s="2" t="s">
        <v>13</v>
      </c>
      <c r="C42" s="15">
        <v>8</v>
      </c>
      <c r="D42" s="14" t="s">
        <v>52</v>
      </c>
      <c r="E42" s="15" t="s">
        <v>15</v>
      </c>
      <c r="F42" s="15">
        <v>3.5</v>
      </c>
      <c r="G42" s="34">
        <f t="shared" si="1"/>
        <v>8.7499999999999994E-2</v>
      </c>
      <c r="H42" s="19">
        <v>14</v>
      </c>
      <c r="I42" s="10" t="s">
        <v>36</v>
      </c>
    </row>
    <row r="43" spans="1:9" s="6" customFormat="1">
      <c r="A43" s="40">
        <v>201</v>
      </c>
      <c r="B43" s="2" t="s">
        <v>13</v>
      </c>
      <c r="C43" s="15">
        <v>8</v>
      </c>
      <c r="D43" s="14" t="s">
        <v>53</v>
      </c>
      <c r="E43" s="15" t="s">
        <v>15</v>
      </c>
      <c r="F43" s="15">
        <v>2.5</v>
      </c>
      <c r="G43" s="34">
        <f t="shared" si="1"/>
        <v>6.25E-2</v>
      </c>
      <c r="H43" s="19">
        <v>15</v>
      </c>
      <c r="I43" s="10" t="s">
        <v>36</v>
      </c>
    </row>
    <row r="44" spans="1:9" s="6" customFormat="1">
      <c r="A44" s="40">
        <v>192</v>
      </c>
      <c r="B44" s="2" t="s">
        <v>13</v>
      </c>
      <c r="C44" s="15">
        <v>8</v>
      </c>
      <c r="D44" s="14" t="s">
        <v>54</v>
      </c>
      <c r="E44" s="15" t="s">
        <v>15</v>
      </c>
      <c r="F44" s="15">
        <v>2</v>
      </c>
      <c r="G44" s="34">
        <f t="shared" si="1"/>
        <v>0.05</v>
      </c>
      <c r="H44" s="19">
        <v>16</v>
      </c>
      <c r="I44" s="10" t="s">
        <v>36</v>
      </c>
    </row>
    <row r="45" spans="1:9" s="6" customFormat="1">
      <c r="A45" s="40">
        <v>242</v>
      </c>
      <c r="B45" s="2" t="s">
        <v>13</v>
      </c>
      <c r="C45" s="15">
        <v>8</v>
      </c>
      <c r="D45" s="14" t="s">
        <v>55</v>
      </c>
      <c r="E45" s="15" t="s">
        <v>15</v>
      </c>
      <c r="F45" s="15">
        <v>1.5</v>
      </c>
      <c r="G45" s="34">
        <f t="shared" si="1"/>
        <v>3.7499999999999999E-2</v>
      </c>
      <c r="H45" s="19">
        <v>17</v>
      </c>
      <c r="I45" s="10" t="s">
        <v>36</v>
      </c>
    </row>
    <row r="46" spans="1:9" s="6" customFormat="1">
      <c r="A46" s="40">
        <v>242</v>
      </c>
      <c r="B46" s="2" t="s">
        <v>13</v>
      </c>
      <c r="C46" s="15">
        <v>8</v>
      </c>
      <c r="D46" s="14" t="s">
        <v>56</v>
      </c>
      <c r="E46" s="15" t="s">
        <v>15</v>
      </c>
      <c r="F46" s="15">
        <v>1.5</v>
      </c>
      <c r="G46" s="34">
        <f t="shared" si="1"/>
        <v>3.7499999999999999E-2</v>
      </c>
      <c r="H46" s="19">
        <v>17</v>
      </c>
      <c r="I46" s="10" t="s">
        <v>36</v>
      </c>
    </row>
    <row r="47" spans="1:9" s="6" customFormat="1">
      <c r="A47" s="40">
        <v>201</v>
      </c>
      <c r="B47" s="2" t="s">
        <v>13</v>
      </c>
      <c r="C47" s="15">
        <v>8</v>
      </c>
      <c r="D47" s="14" t="s">
        <v>57</v>
      </c>
      <c r="E47" s="15" t="s">
        <v>15</v>
      </c>
      <c r="F47" s="15">
        <v>1.5</v>
      </c>
      <c r="G47" s="34">
        <f t="shared" si="1"/>
        <v>3.7499999999999999E-2</v>
      </c>
      <c r="H47" s="19">
        <v>17</v>
      </c>
      <c r="I47" s="10" t="s">
        <v>36</v>
      </c>
    </row>
    <row r="48" spans="1:9" s="6" customFormat="1">
      <c r="A48" s="40">
        <v>193</v>
      </c>
      <c r="B48" s="2" t="s">
        <v>13</v>
      </c>
      <c r="C48" s="15">
        <v>8</v>
      </c>
      <c r="D48" s="14" t="s">
        <v>58</v>
      </c>
      <c r="E48" s="15" t="s">
        <v>15</v>
      </c>
      <c r="F48" s="15">
        <v>0.5</v>
      </c>
      <c r="G48" s="34">
        <f t="shared" si="1"/>
        <v>1.2500000000000001E-2</v>
      </c>
      <c r="H48" s="19">
        <v>18</v>
      </c>
      <c r="I48" s="10" t="s">
        <v>36</v>
      </c>
    </row>
    <row r="49" spans="1:9" s="6" customFormat="1">
      <c r="A49" s="40">
        <v>235</v>
      </c>
      <c r="B49" s="2" t="s">
        <v>13</v>
      </c>
      <c r="C49" s="15">
        <v>8</v>
      </c>
      <c r="D49" s="14" t="s">
        <v>59</v>
      </c>
      <c r="E49" s="15" t="s">
        <v>15</v>
      </c>
      <c r="F49" s="15">
        <v>0.5</v>
      </c>
      <c r="G49" s="34">
        <f t="shared" si="1"/>
        <v>1.2500000000000001E-2</v>
      </c>
      <c r="H49" s="19">
        <v>18</v>
      </c>
      <c r="I49" s="10" t="s">
        <v>36</v>
      </c>
    </row>
    <row r="50" spans="1:9" s="6" customFormat="1">
      <c r="A50" s="40">
        <v>248</v>
      </c>
      <c r="B50" s="2" t="s">
        <v>13</v>
      </c>
      <c r="C50" s="2">
        <v>8</v>
      </c>
      <c r="D50" s="9" t="s">
        <v>60</v>
      </c>
      <c r="E50" s="4" t="s">
        <v>15</v>
      </c>
      <c r="F50" s="8">
        <v>0</v>
      </c>
      <c r="G50" s="34">
        <f t="shared" si="1"/>
        <v>0</v>
      </c>
      <c r="H50" s="19">
        <v>19</v>
      </c>
      <c r="I50" s="10" t="s">
        <v>36</v>
      </c>
    </row>
    <row r="51" spans="1:9" s="6" customFormat="1">
      <c r="A51" s="40">
        <v>190</v>
      </c>
      <c r="B51" s="2" t="s">
        <v>13</v>
      </c>
      <c r="C51" s="2">
        <v>8</v>
      </c>
      <c r="D51" s="9" t="s">
        <v>61</v>
      </c>
      <c r="E51" s="4" t="s">
        <v>15</v>
      </c>
      <c r="F51" s="8">
        <v>0</v>
      </c>
      <c r="G51" s="34">
        <f t="shared" si="1"/>
        <v>0</v>
      </c>
      <c r="H51" s="19">
        <v>19</v>
      </c>
      <c r="I51" s="10" t="s">
        <v>36</v>
      </c>
    </row>
    <row r="52" spans="1:9" s="6" customFormat="1">
      <c r="A52" s="40">
        <v>221</v>
      </c>
      <c r="B52" s="2" t="s">
        <v>13</v>
      </c>
      <c r="C52" s="2">
        <v>8</v>
      </c>
      <c r="D52" s="9" t="s">
        <v>62</v>
      </c>
      <c r="E52" s="4" t="s">
        <v>15</v>
      </c>
      <c r="F52" s="8">
        <v>0</v>
      </c>
      <c r="G52" s="34">
        <f t="shared" si="1"/>
        <v>0</v>
      </c>
      <c r="H52" s="19">
        <v>19</v>
      </c>
      <c r="I52" s="10" t="s">
        <v>36</v>
      </c>
    </row>
    <row r="53" spans="1:9" s="6" customFormat="1">
      <c r="A53" s="40">
        <v>196</v>
      </c>
      <c r="B53" s="2" t="s">
        <v>13</v>
      </c>
      <c r="C53" s="2">
        <v>8</v>
      </c>
      <c r="D53" s="9" t="s">
        <v>63</v>
      </c>
      <c r="E53" s="4" t="s">
        <v>15</v>
      </c>
      <c r="F53" s="8">
        <v>0</v>
      </c>
      <c r="G53" s="34">
        <f t="shared" si="1"/>
        <v>0</v>
      </c>
      <c r="H53" s="19">
        <v>19</v>
      </c>
      <c r="I53" s="10" t="s">
        <v>36</v>
      </c>
    </row>
    <row r="54" spans="1:9">
      <c r="A54" s="16"/>
      <c r="B54" s="16"/>
      <c r="C54" s="16"/>
      <c r="D54" s="17"/>
      <c r="E54" s="17"/>
      <c r="F54" s="17"/>
      <c r="G54" s="17"/>
      <c r="H54" s="22"/>
      <c r="I54" s="23"/>
    </row>
    <row r="55" spans="1:9" s="6" customFormat="1">
      <c r="A55" s="40">
        <v>242</v>
      </c>
      <c r="B55" s="2" t="s">
        <v>13</v>
      </c>
      <c r="C55" s="2">
        <v>9</v>
      </c>
      <c r="D55" s="9" t="s">
        <v>67</v>
      </c>
      <c r="E55" s="7" t="s">
        <v>66</v>
      </c>
      <c r="F55" s="8">
        <v>50</v>
      </c>
      <c r="G55" s="34">
        <f t="shared" ref="G55:G81" si="2">F55/E55</f>
        <v>1</v>
      </c>
      <c r="H55" s="19">
        <v>1</v>
      </c>
      <c r="I55" s="10" t="s">
        <v>35</v>
      </c>
    </row>
    <row r="56" spans="1:9" s="6" customFormat="1">
      <c r="A56" s="40">
        <v>242</v>
      </c>
      <c r="B56" s="2" t="s">
        <v>13</v>
      </c>
      <c r="C56" s="2">
        <v>9</v>
      </c>
      <c r="D56" s="9" t="s">
        <v>65</v>
      </c>
      <c r="E56" s="7" t="s">
        <v>66</v>
      </c>
      <c r="F56" s="8">
        <v>45</v>
      </c>
      <c r="G56" s="34">
        <f t="shared" si="2"/>
        <v>0.9</v>
      </c>
      <c r="H56" s="19">
        <v>2</v>
      </c>
      <c r="I56" s="10" t="s">
        <v>64</v>
      </c>
    </row>
    <row r="57" spans="1:9" s="6" customFormat="1">
      <c r="A57" s="40">
        <v>192</v>
      </c>
      <c r="B57" s="2" t="s">
        <v>13</v>
      </c>
      <c r="C57" s="2">
        <v>9</v>
      </c>
      <c r="D57" s="9" t="s">
        <v>68</v>
      </c>
      <c r="E57" s="7" t="s">
        <v>66</v>
      </c>
      <c r="F57" s="8">
        <v>40</v>
      </c>
      <c r="G57" s="34">
        <f t="shared" si="2"/>
        <v>0.8</v>
      </c>
      <c r="H57" s="19">
        <v>3</v>
      </c>
      <c r="I57" s="10" t="s">
        <v>64</v>
      </c>
    </row>
    <row r="58" spans="1:9" s="6" customFormat="1">
      <c r="A58" s="40">
        <v>242</v>
      </c>
      <c r="B58" s="2" t="s">
        <v>13</v>
      </c>
      <c r="C58" s="2">
        <v>9</v>
      </c>
      <c r="D58" s="9" t="s">
        <v>69</v>
      </c>
      <c r="E58" s="7" t="s">
        <v>66</v>
      </c>
      <c r="F58" s="8">
        <v>35</v>
      </c>
      <c r="G58" s="34">
        <f t="shared" si="2"/>
        <v>0.7</v>
      </c>
      <c r="H58" s="19">
        <v>4</v>
      </c>
      <c r="I58" s="10" t="s">
        <v>64</v>
      </c>
    </row>
    <row r="59" spans="1:9" s="6" customFormat="1">
      <c r="A59" s="40">
        <v>242</v>
      </c>
      <c r="B59" s="2" t="s">
        <v>13</v>
      </c>
      <c r="C59" s="2">
        <v>9</v>
      </c>
      <c r="D59" s="9" t="s">
        <v>70</v>
      </c>
      <c r="E59" s="7" t="s">
        <v>66</v>
      </c>
      <c r="F59" s="8">
        <v>34</v>
      </c>
      <c r="G59" s="34">
        <f t="shared" si="2"/>
        <v>0.68</v>
      </c>
      <c r="H59" s="19">
        <v>5</v>
      </c>
      <c r="I59" s="10" t="s">
        <v>64</v>
      </c>
    </row>
    <row r="60" spans="1:9" s="6" customFormat="1">
      <c r="A60" s="40">
        <v>242</v>
      </c>
      <c r="B60" s="2" t="s">
        <v>13</v>
      </c>
      <c r="C60" s="2">
        <v>9</v>
      </c>
      <c r="D60" s="9" t="s">
        <v>71</v>
      </c>
      <c r="E60" s="7" t="s">
        <v>66</v>
      </c>
      <c r="F60" s="8">
        <v>27</v>
      </c>
      <c r="G60" s="34">
        <f t="shared" si="2"/>
        <v>0.54</v>
      </c>
      <c r="H60" s="19">
        <v>6</v>
      </c>
      <c r="I60" s="10" t="s">
        <v>64</v>
      </c>
    </row>
    <row r="61" spans="1:9" s="6" customFormat="1">
      <c r="A61" s="40">
        <v>242</v>
      </c>
      <c r="B61" s="2" t="s">
        <v>13</v>
      </c>
      <c r="C61" s="2">
        <v>9</v>
      </c>
      <c r="D61" s="9" t="s">
        <v>72</v>
      </c>
      <c r="E61" s="7" t="s">
        <v>66</v>
      </c>
      <c r="F61" s="8">
        <v>26</v>
      </c>
      <c r="G61" s="34">
        <f t="shared" si="2"/>
        <v>0.52</v>
      </c>
      <c r="H61" s="19">
        <v>7</v>
      </c>
      <c r="I61" s="10" t="s">
        <v>64</v>
      </c>
    </row>
    <row r="62" spans="1:9" s="6" customFormat="1">
      <c r="A62" s="40">
        <v>242</v>
      </c>
      <c r="B62" s="2" t="s">
        <v>13</v>
      </c>
      <c r="C62" s="2">
        <v>9</v>
      </c>
      <c r="D62" s="9" t="s">
        <v>73</v>
      </c>
      <c r="E62" s="7" t="s">
        <v>66</v>
      </c>
      <c r="F62" s="8">
        <v>26</v>
      </c>
      <c r="G62" s="34">
        <f t="shared" si="2"/>
        <v>0.52</v>
      </c>
      <c r="H62" s="19">
        <v>7</v>
      </c>
      <c r="I62" s="10" t="s">
        <v>64</v>
      </c>
    </row>
    <row r="63" spans="1:9" s="6" customFormat="1">
      <c r="A63" s="40">
        <v>242</v>
      </c>
      <c r="B63" s="2" t="s">
        <v>13</v>
      </c>
      <c r="C63" s="2">
        <v>9</v>
      </c>
      <c r="D63" s="9" t="s">
        <v>74</v>
      </c>
      <c r="E63" s="7" t="s">
        <v>66</v>
      </c>
      <c r="F63" s="8">
        <v>26</v>
      </c>
      <c r="G63" s="34">
        <f t="shared" si="2"/>
        <v>0.52</v>
      </c>
      <c r="H63" s="19">
        <v>7</v>
      </c>
      <c r="I63" s="10" t="s">
        <v>64</v>
      </c>
    </row>
    <row r="64" spans="1:9" s="6" customFormat="1">
      <c r="A64" s="40">
        <v>242</v>
      </c>
      <c r="B64" s="2" t="s">
        <v>13</v>
      </c>
      <c r="C64" s="2">
        <v>9</v>
      </c>
      <c r="D64" s="9" t="s">
        <v>78</v>
      </c>
      <c r="E64" s="7" t="s">
        <v>66</v>
      </c>
      <c r="F64" s="8">
        <v>23</v>
      </c>
      <c r="G64" s="34">
        <f t="shared" si="2"/>
        <v>0.46</v>
      </c>
      <c r="H64" s="19">
        <v>8</v>
      </c>
      <c r="I64" s="10" t="s">
        <v>36</v>
      </c>
    </row>
    <row r="65" spans="1:9" s="6" customFormat="1">
      <c r="A65" s="40">
        <v>216</v>
      </c>
      <c r="B65" s="2" t="s">
        <v>13</v>
      </c>
      <c r="C65" s="2">
        <v>9</v>
      </c>
      <c r="D65" s="9" t="s">
        <v>75</v>
      </c>
      <c r="E65" s="7" t="s">
        <v>66</v>
      </c>
      <c r="F65" s="8">
        <v>22.5</v>
      </c>
      <c r="G65" s="34">
        <f t="shared" si="2"/>
        <v>0.45</v>
      </c>
      <c r="H65" s="19">
        <v>9</v>
      </c>
      <c r="I65" s="10" t="s">
        <v>36</v>
      </c>
    </row>
    <row r="66" spans="1:9" s="6" customFormat="1">
      <c r="A66" s="40">
        <v>242</v>
      </c>
      <c r="B66" s="2" t="s">
        <v>13</v>
      </c>
      <c r="C66" s="2">
        <v>9</v>
      </c>
      <c r="D66" s="9" t="s">
        <v>76</v>
      </c>
      <c r="E66" s="7" t="s">
        <v>66</v>
      </c>
      <c r="F66" s="8">
        <v>20</v>
      </c>
      <c r="G66" s="34">
        <f t="shared" si="2"/>
        <v>0.4</v>
      </c>
      <c r="H66" s="19">
        <v>10</v>
      </c>
      <c r="I66" s="10" t="s">
        <v>36</v>
      </c>
    </row>
    <row r="67" spans="1:9" s="6" customFormat="1">
      <c r="A67" s="40">
        <v>242</v>
      </c>
      <c r="B67" s="2" t="s">
        <v>13</v>
      </c>
      <c r="C67" s="2">
        <v>9</v>
      </c>
      <c r="D67" s="9" t="s">
        <v>77</v>
      </c>
      <c r="E67" s="7" t="s">
        <v>66</v>
      </c>
      <c r="F67" s="8">
        <v>19.5</v>
      </c>
      <c r="G67" s="34">
        <f t="shared" si="2"/>
        <v>0.39</v>
      </c>
      <c r="H67" s="19">
        <v>11</v>
      </c>
      <c r="I67" s="10" t="s">
        <v>36</v>
      </c>
    </row>
    <row r="68" spans="1:9" s="6" customFormat="1">
      <c r="A68" s="40">
        <v>242</v>
      </c>
      <c r="B68" s="2" t="s">
        <v>13</v>
      </c>
      <c r="C68" s="2">
        <v>9</v>
      </c>
      <c r="D68" s="9" t="s">
        <v>79</v>
      </c>
      <c r="E68" s="7" t="s">
        <v>66</v>
      </c>
      <c r="F68" s="8">
        <v>13.5</v>
      </c>
      <c r="G68" s="34">
        <f t="shared" si="2"/>
        <v>0.27</v>
      </c>
      <c r="H68" s="19">
        <v>12</v>
      </c>
      <c r="I68" s="10" t="s">
        <v>36</v>
      </c>
    </row>
    <row r="69" spans="1:9" s="6" customFormat="1">
      <c r="A69" s="40">
        <v>242</v>
      </c>
      <c r="B69" s="2" t="s">
        <v>13</v>
      </c>
      <c r="C69" s="2">
        <v>9</v>
      </c>
      <c r="D69" s="9" t="s">
        <v>80</v>
      </c>
      <c r="E69" s="7" t="s">
        <v>66</v>
      </c>
      <c r="F69" s="8">
        <v>13.5</v>
      </c>
      <c r="G69" s="34">
        <f t="shared" si="2"/>
        <v>0.27</v>
      </c>
      <c r="H69" s="19">
        <v>12</v>
      </c>
      <c r="I69" s="10" t="s">
        <v>36</v>
      </c>
    </row>
    <row r="70" spans="1:9" s="6" customFormat="1">
      <c r="A70" s="40">
        <v>192</v>
      </c>
      <c r="B70" s="2" t="s">
        <v>13</v>
      </c>
      <c r="C70" s="2">
        <v>9</v>
      </c>
      <c r="D70" s="9" t="s">
        <v>81</v>
      </c>
      <c r="E70" s="7" t="s">
        <v>66</v>
      </c>
      <c r="F70" s="8">
        <v>12.5</v>
      </c>
      <c r="G70" s="34">
        <f t="shared" si="2"/>
        <v>0.25</v>
      </c>
      <c r="H70" s="19">
        <v>13</v>
      </c>
      <c r="I70" s="10" t="s">
        <v>36</v>
      </c>
    </row>
    <row r="71" spans="1:9" s="6" customFormat="1">
      <c r="A71" s="40">
        <v>192</v>
      </c>
      <c r="B71" s="2" t="s">
        <v>13</v>
      </c>
      <c r="C71" s="2">
        <v>9</v>
      </c>
      <c r="D71" s="9" t="s">
        <v>82</v>
      </c>
      <c r="E71" s="7" t="s">
        <v>66</v>
      </c>
      <c r="F71" s="8">
        <v>11.5</v>
      </c>
      <c r="G71" s="34">
        <f t="shared" si="2"/>
        <v>0.23</v>
      </c>
      <c r="H71" s="19">
        <v>14</v>
      </c>
      <c r="I71" s="10" t="s">
        <v>36</v>
      </c>
    </row>
    <row r="72" spans="1:9" s="6" customFormat="1">
      <c r="A72" s="40">
        <v>195</v>
      </c>
      <c r="B72" s="2" t="s">
        <v>13</v>
      </c>
      <c r="C72" s="2">
        <v>9</v>
      </c>
      <c r="D72" s="9" t="s">
        <v>83</v>
      </c>
      <c r="E72" s="7" t="s">
        <v>66</v>
      </c>
      <c r="F72" s="8">
        <v>11.5</v>
      </c>
      <c r="G72" s="34">
        <f t="shared" si="2"/>
        <v>0.23</v>
      </c>
      <c r="H72" s="19">
        <v>14</v>
      </c>
      <c r="I72" s="10" t="s">
        <v>36</v>
      </c>
    </row>
    <row r="73" spans="1:9" s="6" customFormat="1">
      <c r="A73" s="40">
        <v>192</v>
      </c>
      <c r="B73" s="2" t="s">
        <v>13</v>
      </c>
      <c r="C73" s="2">
        <v>9</v>
      </c>
      <c r="D73" s="9" t="s">
        <v>84</v>
      </c>
      <c r="E73" s="7" t="s">
        <v>66</v>
      </c>
      <c r="F73" s="8">
        <v>10.5</v>
      </c>
      <c r="G73" s="34">
        <f t="shared" si="2"/>
        <v>0.21</v>
      </c>
      <c r="H73" s="19">
        <v>15</v>
      </c>
      <c r="I73" s="10" t="s">
        <v>36</v>
      </c>
    </row>
    <row r="74" spans="1:9" s="6" customFormat="1">
      <c r="A74" s="40">
        <v>200</v>
      </c>
      <c r="B74" s="2" t="s">
        <v>13</v>
      </c>
      <c r="C74" s="2">
        <v>9</v>
      </c>
      <c r="D74" s="9" t="s">
        <v>85</v>
      </c>
      <c r="E74" s="7" t="s">
        <v>66</v>
      </c>
      <c r="F74" s="8">
        <v>10.5</v>
      </c>
      <c r="G74" s="34">
        <f t="shared" si="2"/>
        <v>0.21</v>
      </c>
      <c r="H74" s="19">
        <v>15</v>
      </c>
      <c r="I74" s="10" t="s">
        <v>36</v>
      </c>
    </row>
    <row r="75" spans="1:9" s="6" customFormat="1">
      <c r="A75" s="40">
        <v>196</v>
      </c>
      <c r="B75" s="2" t="s">
        <v>13</v>
      </c>
      <c r="C75" s="2">
        <v>9</v>
      </c>
      <c r="D75" s="9" t="s">
        <v>86</v>
      </c>
      <c r="E75" s="7" t="s">
        <v>66</v>
      </c>
      <c r="F75" s="8">
        <v>4</v>
      </c>
      <c r="G75" s="34">
        <f t="shared" si="2"/>
        <v>0.08</v>
      </c>
      <c r="H75" s="19">
        <v>16</v>
      </c>
      <c r="I75" s="10" t="s">
        <v>36</v>
      </c>
    </row>
    <row r="76" spans="1:9" s="6" customFormat="1">
      <c r="A76" s="40">
        <v>195</v>
      </c>
      <c r="B76" s="2" t="s">
        <v>13</v>
      </c>
      <c r="C76" s="2">
        <v>9</v>
      </c>
      <c r="D76" s="9" t="s">
        <v>87</v>
      </c>
      <c r="E76" s="7" t="s">
        <v>66</v>
      </c>
      <c r="F76" s="8">
        <v>2.5</v>
      </c>
      <c r="G76" s="34">
        <f t="shared" si="2"/>
        <v>0.05</v>
      </c>
      <c r="H76" s="19">
        <v>17</v>
      </c>
      <c r="I76" s="10" t="s">
        <v>36</v>
      </c>
    </row>
    <row r="77" spans="1:9" s="6" customFormat="1">
      <c r="A77" s="40">
        <v>203</v>
      </c>
      <c r="B77" s="2" t="s">
        <v>13</v>
      </c>
      <c r="C77" s="2">
        <v>9</v>
      </c>
      <c r="D77" s="9" t="s">
        <v>88</v>
      </c>
      <c r="E77" s="7" t="s">
        <v>66</v>
      </c>
      <c r="F77" s="8">
        <v>2</v>
      </c>
      <c r="G77" s="34">
        <f t="shared" si="2"/>
        <v>0.04</v>
      </c>
      <c r="H77" s="19">
        <v>18</v>
      </c>
      <c r="I77" s="10" t="s">
        <v>36</v>
      </c>
    </row>
    <row r="78" spans="1:9" s="6" customFormat="1">
      <c r="A78" s="40">
        <v>242</v>
      </c>
      <c r="B78" s="2" t="s">
        <v>13</v>
      </c>
      <c r="C78" s="2">
        <v>9</v>
      </c>
      <c r="D78" s="9" t="s">
        <v>89</v>
      </c>
      <c r="E78" s="7" t="s">
        <v>66</v>
      </c>
      <c r="F78" s="8">
        <v>1.5</v>
      </c>
      <c r="G78" s="34">
        <f t="shared" si="2"/>
        <v>0.03</v>
      </c>
      <c r="H78" s="19">
        <v>19</v>
      </c>
      <c r="I78" s="10" t="s">
        <v>36</v>
      </c>
    </row>
    <row r="79" spans="1:9" s="6" customFormat="1">
      <c r="A79" s="40">
        <v>872</v>
      </c>
      <c r="B79" s="2" t="s">
        <v>13</v>
      </c>
      <c r="C79" s="2">
        <v>9</v>
      </c>
      <c r="D79" s="9" t="s">
        <v>90</v>
      </c>
      <c r="E79" s="7" t="s">
        <v>66</v>
      </c>
      <c r="F79" s="8">
        <v>1.5</v>
      </c>
      <c r="G79" s="34">
        <f t="shared" si="2"/>
        <v>0.03</v>
      </c>
      <c r="H79" s="19">
        <v>19</v>
      </c>
      <c r="I79" s="10" t="s">
        <v>36</v>
      </c>
    </row>
    <row r="80" spans="1:9" s="6" customFormat="1">
      <c r="A80" s="40">
        <v>190</v>
      </c>
      <c r="B80" s="2" t="s">
        <v>13</v>
      </c>
      <c r="C80" s="2">
        <v>9</v>
      </c>
      <c r="D80" s="9" t="s">
        <v>91</v>
      </c>
      <c r="E80" s="7" t="s">
        <v>66</v>
      </c>
      <c r="F80" s="8">
        <v>1.5</v>
      </c>
      <c r="G80" s="34">
        <f t="shared" si="2"/>
        <v>0.03</v>
      </c>
      <c r="H80" s="19">
        <v>19</v>
      </c>
      <c r="I80" s="10" t="s">
        <v>36</v>
      </c>
    </row>
    <row r="81" spans="1:9" s="6" customFormat="1">
      <c r="A81" s="40">
        <v>201</v>
      </c>
      <c r="B81" s="2" t="s">
        <v>13</v>
      </c>
      <c r="C81" s="2">
        <v>9</v>
      </c>
      <c r="D81" s="9" t="s">
        <v>92</v>
      </c>
      <c r="E81" s="7" t="s">
        <v>66</v>
      </c>
      <c r="F81" s="8">
        <v>0</v>
      </c>
      <c r="G81" s="34">
        <f t="shared" si="2"/>
        <v>0</v>
      </c>
      <c r="H81" s="19">
        <v>20</v>
      </c>
      <c r="I81" s="10" t="s">
        <v>36</v>
      </c>
    </row>
    <row r="82" spans="1:9" s="6" customFormat="1">
      <c r="A82" s="40">
        <v>220</v>
      </c>
      <c r="B82" s="2" t="s">
        <v>13</v>
      </c>
      <c r="C82" s="2">
        <v>9</v>
      </c>
      <c r="D82" s="9" t="s">
        <v>93</v>
      </c>
      <c r="E82" s="7" t="s">
        <v>66</v>
      </c>
      <c r="F82" s="8" t="s">
        <v>94</v>
      </c>
      <c r="G82" s="34"/>
      <c r="H82" s="19"/>
      <c r="I82" s="10"/>
    </row>
    <row r="83" spans="1:9">
      <c r="A83" s="16"/>
      <c r="B83" s="16"/>
      <c r="C83" s="16"/>
      <c r="D83" s="17"/>
      <c r="E83" s="17"/>
      <c r="F83" s="17"/>
      <c r="G83" s="36"/>
      <c r="H83" s="24"/>
      <c r="I83" s="24"/>
    </row>
    <row r="84" spans="1:9">
      <c r="A84" s="2">
        <v>242</v>
      </c>
      <c r="B84" s="2" t="s">
        <v>13</v>
      </c>
      <c r="C84" s="2">
        <v>10</v>
      </c>
      <c r="D84" s="11" t="s">
        <v>95</v>
      </c>
      <c r="E84" s="4">
        <v>50</v>
      </c>
      <c r="F84" s="3">
        <v>49</v>
      </c>
      <c r="G84" s="34">
        <f t="shared" ref="G84:G109" si="3">F84/E84</f>
        <v>0.98</v>
      </c>
      <c r="H84" s="20">
        <v>1</v>
      </c>
      <c r="I84" s="20" t="s">
        <v>35</v>
      </c>
    </row>
    <row r="85" spans="1:9">
      <c r="A85" s="2">
        <v>242</v>
      </c>
      <c r="B85" s="2" t="s">
        <v>13</v>
      </c>
      <c r="C85" s="2">
        <v>10</v>
      </c>
      <c r="D85" s="11" t="s">
        <v>96</v>
      </c>
      <c r="E85" s="4" t="s">
        <v>66</v>
      </c>
      <c r="F85" s="3">
        <v>43</v>
      </c>
      <c r="G85" s="34">
        <f t="shared" si="3"/>
        <v>0.86</v>
      </c>
      <c r="H85" s="20">
        <v>2</v>
      </c>
      <c r="I85" s="20" t="s">
        <v>64</v>
      </c>
    </row>
    <row r="86" spans="1:9">
      <c r="A86" s="2">
        <v>242</v>
      </c>
      <c r="B86" s="2" t="s">
        <v>13</v>
      </c>
      <c r="C86" s="2">
        <v>10</v>
      </c>
      <c r="D86" s="11" t="s">
        <v>97</v>
      </c>
      <c r="E86" s="4" t="s">
        <v>66</v>
      </c>
      <c r="F86" s="3">
        <v>37</v>
      </c>
      <c r="G86" s="34">
        <f t="shared" si="3"/>
        <v>0.74</v>
      </c>
      <c r="H86" s="20">
        <v>3</v>
      </c>
      <c r="I86" s="20" t="s">
        <v>64</v>
      </c>
    </row>
    <row r="87" spans="1:9">
      <c r="A87" s="2">
        <v>242</v>
      </c>
      <c r="B87" s="2" t="s">
        <v>13</v>
      </c>
      <c r="C87" s="2">
        <v>10</v>
      </c>
      <c r="D87" s="11" t="s">
        <v>105</v>
      </c>
      <c r="E87" s="4">
        <v>50</v>
      </c>
      <c r="F87" s="3">
        <v>36.5</v>
      </c>
      <c r="G87" s="34">
        <f t="shared" si="3"/>
        <v>0.73</v>
      </c>
      <c r="H87" s="20">
        <v>4</v>
      </c>
      <c r="I87" s="20" t="s">
        <v>64</v>
      </c>
    </row>
    <row r="88" spans="1:9">
      <c r="A88" s="2">
        <v>242</v>
      </c>
      <c r="B88" s="2" t="s">
        <v>13</v>
      </c>
      <c r="C88" s="2">
        <v>10</v>
      </c>
      <c r="D88" s="11" t="s">
        <v>98</v>
      </c>
      <c r="E88" s="4" t="s">
        <v>66</v>
      </c>
      <c r="F88" s="3">
        <v>33</v>
      </c>
      <c r="G88" s="34">
        <f t="shared" si="3"/>
        <v>0.66</v>
      </c>
      <c r="H88" s="20">
        <v>5</v>
      </c>
      <c r="I88" s="20" t="s">
        <v>64</v>
      </c>
    </row>
    <row r="89" spans="1:9">
      <c r="A89" s="2">
        <v>242</v>
      </c>
      <c r="B89" s="2" t="s">
        <v>13</v>
      </c>
      <c r="C89" s="2">
        <v>10</v>
      </c>
      <c r="D89" s="11" t="s">
        <v>99</v>
      </c>
      <c r="E89" s="4">
        <v>50</v>
      </c>
      <c r="F89" s="3">
        <v>30</v>
      </c>
      <c r="G89" s="34">
        <f t="shared" si="3"/>
        <v>0.6</v>
      </c>
      <c r="H89" s="20">
        <v>6</v>
      </c>
      <c r="I89" s="20" t="s">
        <v>64</v>
      </c>
    </row>
    <row r="90" spans="1:9">
      <c r="A90" s="2">
        <v>242</v>
      </c>
      <c r="B90" s="2" t="s">
        <v>13</v>
      </c>
      <c r="C90" s="2">
        <v>10</v>
      </c>
      <c r="D90" s="11" t="s">
        <v>100</v>
      </c>
      <c r="E90" s="4">
        <v>50</v>
      </c>
      <c r="F90" s="3">
        <v>29</v>
      </c>
      <c r="G90" s="34">
        <f t="shared" si="3"/>
        <v>0.57999999999999996</v>
      </c>
      <c r="H90" s="20">
        <v>7</v>
      </c>
      <c r="I90" s="20" t="s">
        <v>64</v>
      </c>
    </row>
    <row r="91" spans="1:9">
      <c r="A91" s="2">
        <v>242</v>
      </c>
      <c r="B91" s="2" t="s">
        <v>13</v>
      </c>
      <c r="C91" s="2">
        <v>10</v>
      </c>
      <c r="D91" s="11" t="s">
        <v>101</v>
      </c>
      <c r="E91" s="4">
        <v>50</v>
      </c>
      <c r="F91" s="3">
        <v>26</v>
      </c>
      <c r="G91" s="34">
        <f t="shared" si="3"/>
        <v>0.52</v>
      </c>
      <c r="H91" s="20">
        <v>8</v>
      </c>
      <c r="I91" s="20" t="s">
        <v>64</v>
      </c>
    </row>
    <row r="92" spans="1:9">
      <c r="A92" s="2">
        <v>206</v>
      </c>
      <c r="B92" s="2" t="s">
        <v>13</v>
      </c>
      <c r="C92" s="2">
        <v>10</v>
      </c>
      <c r="D92" s="11" t="s">
        <v>102</v>
      </c>
      <c r="E92" s="4">
        <v>50</v>
      </c>
      <c r="F92" s="3">
        <v>22</v>
      </c>
      <c r="G92" s="34">
        <f t="shared" si="3"/>
        <v>0.44</v>
      </c>
      <c r="H92" s="20">
        <v>9</v>
      </c>
      <c r="I92" s="20" t="s">
        <v>36</v>
      </c>
    </row>
    <row r="93" spans="1:9">
      <c r="A93" s="2">
        <v>242</v>
      </c>
      <c r="B93" s="2" t="s">
        <v>13</v>
      </c>
      <c r="C93" s="2">
        <v>10</v>
      </c>
      <c r="D93" s="11" t="s">
        <v>103</v>
      </c>
      <c r="E93" s="4">
        <v>50</v>
      </c>
      <c r="F93" s="3">
        <v>21</v>
      </c>
      <c r="G93" s="34">
        <f t="shared" si="3"/>
        <v>0.42</v>
      </c>
      <c r="H93" s="20">
        <v>10</v>
      </c>
      <c r="I93" s="20" t="s">
        <v>36</v>
      </c>
    </row>
    <row r="94" spans="1:9">
      <c r="A94" s="2">
        <v>202</v>
      </c>
      <c r="B94" s="2" t="s">
        <v>13</v>
      </c>
      <c r="C94" s="2">
        <v>10</v>
      </c>
      <c r="D94" s="11" t="s">
        <v>104</v>
      </c>
      <c r="E94" s="4">
        <v>50</v>
      </c>
      <c r="F94" s="3">
        <v>19</v>
      </c>
      <c r="G94" s="34">
        <f t="shared" si="3"/>
        <v>0.38</v>
      </c>
      <c r="H94" s="20">
        <v>11</v>
      </c>
      <c r="I94" s="20" t="s">
        <v>36</v>
      </c>
    </row>
    <row r="95" spans="1:9">
      <c r="A95" s="2">
        <v>199</v>
      </c>
      <c r="B95" s="2" t="s">
        <v>13</v>
      </c>
      <c r="C95" s="2">
        <v>10</v>
      </c>
      <c r="D95" s="11" t="s">
        <v>106</v>
      </c>
      <c r="E95" s="4">
        <v>50</v>
      </c>
      <c r="F95" s="3">
        <v>15</v>
      </c>
      <c r="G95" s="34">
        <f t="shared" si="3"/>
        <v>0.3</v>
      </c>
      <c r="H95" s="20">
        <v>12</v>
      </c>
      <c r="I95" s="20" t="s">
        <v>36</v>
      </c>
    </row>
    <row r="96" spans="1:9">
      <c r="A96" s="2">
        <v>210</v>
      </c>
      <c r="B96" s="2" t="s">
        <v>13</v>
      </c>
      <c r="C96" s="2">
        <v>10</v>
      </c>
      <c r="D96" s="11" t="s">
        <v>107</v>
      </c>
      <c r="E96" s="4">
        <v>50</v>
      </c>
      <c r="F96" s="3">
        <v>13</v>
      </c>
      <c r="G96" s="34">
        <f t="shared" si="3"/>
        <v>0.26</v>
      </c>
      <c r="H96" s="20">
        <v>13</v>
      </c>
      <c r="I96" s="20" t="s">
        <v>36</v>
      </c>
    </row>
    <row r="97" spans="1:9">
      <c r="A97" s="2">
        <v>205</v>
      </c>
      <c r="B97" s="2" t="s">
        <v>13</v>
      </c>
      <c r="C97" s="2">
        <v>10</v>
      </c>
      <c r="D97" s="11" t="s">
        <v>108</v>
      </c>
      <c r="E97" s="4">
        <v>50</v>
      </c>
      <c r="F97" s="3">
        <v>11</v>
      </c>
      <c r="G97" s="34">
        <f t="shared" si="3"/>
        <v>0.22</v>
      </c>
      <c r="H97" s="20">
        <v>14</v>
      </c>
      <c r="I97" s="20" t="s">
        <v>36</v>
      </c>
    </row>
    <row r="98" spans="1:9">
      <c r="A98" s="2">
        <v>196</v>
      </c>
      <c r="B98" s="2" t="s">
        <v>13</v>
      </c>
      <c r="C98" s="2">
        <v>10</v>
      </c>
      <c r="D98" s="11" t="s">
        <v>109</v>
      </c>
      <c r="E98" s="4">
        <v>50</v>
      </c>
      <c r="F98" s="3">
        <v>10</v>
      </c>
      <c r="G98" s="34">
        <f t="shared" si="3"/>
        <v>0.2</v>
      </c>
      <c r="H98" s="20">
        <v>15</v>
      </c>
      <c r="I98" s="20" t="s">
        <v>36</v>
      </c>
    </row>
    <row r="99" spans="1:9">
      <c r="A99" s="2">
        <v>204</v>
      </c>
      <c r="B99" s="2" t="s">
        <v>13</v>
      </c>
      <c r="C99" s="2">
        <v>10</v>
      </c>
      <c r="D99" s="11" t="s">
        <v>110</v>
      </c>
      <c r="E99" s="4">
        <v>50</v>
      </c>
      <c r="F99" s="3">
        <v>6</v>
      </c>
      <c r="G99" s="34">
        <f t="shared" si="3"/>
        <v>0.12</v>
      </c>
      <c r="H99" s="20">
        <v>16</v>
      </c>
      <c r="I99" s="20" t="s">
        <v>36</v>
      </c>
    </row>
    <row r="100" spans="1:9">
      <c r="A100" s="2">
        <v>202</v>
      </c>
      <c r="B100" s="2" t="s">
        <v>13</v>
      </c>
      <c r="C100" s="2">
        <v>10</v>
      </c>
      <c r="D100" s="11" t="s">
        <v>111</v>
      </c>
      <c r="E100" s="4">
        <v>50</v>
      </c>
      <c r="F100" s="3">
        <v>3</v>
      </c>
      <c r="G100" s="34">
        <f t="shared" si="3"/>
        <v>0.06</v>
      </c>
      <c r="H100" s="20">
        <v>17</v>
      </c>
      <c r="I100" s="20" t="s">
        <v>36</v>
      </c>
    </row>
    <row r="101" spans="1:9">
      <c r="A101" s="2">
        <v>204</v>
      </c>
      <c r="B101" s="2" t="s">
        <v>13</v>
      </c>
      <c r="C101" s="2">
        <v>10</v>
      </c>
      <c r="D101" s="11" t="s">
        <v>112</v>
      </c>
      <c r="E101" s="4">
        <v>50</v>
      </c>
      <c r="F101" s="3">
        <v>3</v>
      </c>
      <c r="G101" s="34">
        <f t="shared" si="3"/>
        <v>0.06</v>
      </c>
      <c r="H101" s="20">
        <v>17</v>
      </c>
      <c r="I101" s="20" t="s">
        <v>36</v>
      </c>
    </row>
    <row r="102" spans="1:9">
      <c r="A102" s="2">
        <v>200</v>
      </c>
      <c r="B102" s="2" t="s">
        <v>13</v>
      </c>
      <c r="C102" s="2">
        <v>10</v>
      </c>
      <c r="D102" s="11" t="s">
        <v>113</v>
      </c>
      <c r="E102" s="4">
        <v>50</v>
      </c>
      <c r="F102" s="3">
        <v>2</v>
      </c>
      <c r="G102" s="34">
        <f t="shared" si="3"/>
        <v>0.04</v>
      </c>
      <c r="H102" s="20">
        <v>18</v>
      </c>
      <c r="I102" s="20" t="s">
        <v>36</v>
      </c>
    </row>
    <row r="103" spans="1:9">
      <c r="A103" s="2">
        <v>200</v>
      </c>
      <c r="B103" s="2" t="s">
        <v>13</v>
      </c>
      <c r="C103" s="2">
        <v>10</v>
      </c>
      <c r="D103" s="11" t="s">
        <v>114</v>
      </c>
      <c r="E103" s="4" t="s">
        <v>66</v>
      </c>
      <c r="F103" s="3">
        <v>2</v>
      </c>
      <c r="G103" s="34">
        <f t="shared" si="3"/>
        <v>0.04</v>
      </c>
      <c r="H103" s="20">
        <v>18</v>
      </c>
      <c r="I103" s="20" t="s">
        <v>36</v>
      </c>
    </row>
    <row r="104" spans="1:9">
      <c r="A104" s="2">
        <v>196</v>
      </c>
      <c r="B104" s="2" t="s">
        <v>13</v>
      </c>
      <c r="C104" s="2">
        <v>10</v>
      </c>
      <c r="D104" s="11" t="s">
        <v>115</v>
      </c>
      <c r="E104" s="4">
        <v>50</v>
      </c>
      <c r="F104" s="3">
        <v>2</v>
      </c>
      <c r="G104" s="34">
        <f t="shared" si="3"/>
        <v>0.04</v>
      </c>
      <c r="H104" s="20">
        <v>18</v>
      </c>
      <c r="I104" s="20" t="s">
        <v>36</v>
      </c>
    </row>
    <row r="105" spans="1:9">
      <c r="A105" s="2">
        <v>200</v>
      </c>
      <c r="B105" s="2" t="s">
        <v>13</v>
      </c>
      <c r="C105" s="2">
        <v>10</v>
      </c>
      <c r="D105" s="11" t="s">
        <v>116</v>
      </c>
      <c r="E105" s="4" t="s">
        <v>66</v>
      </c>
      <c r="F105" s="3">
        <v>1</v>
      </c>
      <c r="G105" s="34">
        <f t="shared" si="3"/>
        <v>0.02</v>
      </c>
      <c r="H105" s="20">
        <v>19</v>
      </c>
      <c r="I105" s="20" t="s">
        <v>36</v>
      </c>
    </row>
    <row r="106" spans="1:9">
      <c r="A106" s="2">
        <v>235</v>
      </c>
      <c r="B106" s="2" t="s">
        <v>13</v>
      </c>
      <c r="C106" s="2">
        <v>10</v>
      </c>
      <c r="D106" s="11" t="s">
        <v>117</v>
      </c>
      <c r="E106" s="4">
        <v>50</v>
      </c>
      <c r="F106" s="3">
        <v>1</v>
      </c>
      <c r="G106" s="34">
        <f t="shared" si="3"/>
        <v>0.02</v>
      </c>
      <c r="H106" s="20">
        <v>19</v>
      </c>
      <c r="I106" s="20" t="s">
        <v>36</v>
      </c>
    </row>
    <row r="107" spans="1:9">
      <c r="A107" s="2">
        <v>203</v>
      </c>
      <c r="B107" s="2" t="s">
        <v>13</v>
      </c>
      <c r="C107" s="2">
        <v>10</v>
      </c>
      <c r="D107" s="11" t="s">
        <v>118</v>
      </c>
      <c r="E107" s="4">
        <v>50</v>
      </c>
      <c r="F107" s="3">
        <v>0</v>
      </c>
      <c r="G107" s="34">
        <f t="shared" si="3"/>
        <v>0</v>
      </c>
      <c r="H107" s="20">
        <v>20</v>
      </c>
      <c r="I107" s="20" t="s">
        <v>36</v>
      </c>
    </row>
    <row r="108" spans="1:9">
      <c r="A108" s="2">
        <v>203</v>
      </c>
      <c r="B108" s="2" t="s">
        <v>13</v>
      </c>
      <c r="C108" s="2">
        <v>10</v>
      </c>
      <c r="D108" s="11" t="s">
        <v>119</v>
      </c>
      <c r="E108" s="4">
        <v>50</v>
      </c>
      <c r="F108" s="3">
        <v>0</v>
      </c>
      <c r="G108" s="34">
        <f t="shared" si="3"/>
        <v>0</v>
      </c>
      <c r="H108" s="20">
        <v>20</v>
      </c>
      <c r="I108" s="20" t="s">
        <v>36</v>
      </c>
    </row>
    <row r="109" spans="1:9">
      <c r="A109" s="2">
        <v>203</v>
      </c>
      <c r="B109" s="2" t="s">
        <v>13</v>
      </c>
      <c r="C109" s="2">
        <v>10</v>
      </c>
      <c r="D109" s="11" t="s">
        <v>120</v>
      </c>
      <c r="E109" s="4">
        <v>50</v>
      </c>
      <c r="F109" s="3">
        <v>0</v>
      </c>
      <c r="G109" s="34">
        <f t="shared" si="3"/>
        <v>0</v>
      </c>
      <c r="H109" s="20">
        <v>20</v>
      </c>
      <c r="I109" s="20" t="s">
        <v>36</v>
      </c>
    </row>
    <row r="110" spans="1:9">
      <c r="A110" s="16"/>
      <c r="B110" s="16"/>
      <c r="C110" s="16"/>
      <c r="D110" s="17"/>
      <c r="E110" s="17"/>
      <c r="F110" s="17"/>
      <c r="G110" s="17"/>
      <c r="H110" s="25"/>
      <c r="I110" s="25"/>
    </row>
    <row r="111" spans="1:9">
      <c r="A111" s="2">
        <v>242</v>
      </c>
      <c r="B111" s="2" t="s">
        <v>13</v>
      </c>
      <c r="C111" s="2">
        <v>11</v>
      </c>
      <c r="D111" s="9" t="s">
        <v>121</v>
      </c>
      <c r="E111" s="4" t="s">
        <v>66</v>
      </c>
      <c r="F111" s="3">
        <v>41</v>
      </c>
      <c r="G111" s="34">
        <f t="shared" ref="G111:G143" si="4">F111/E111</f>
        <v>0.82</v>
      </c>
      <c r="H111" s="21">
        <v>1</v>
      </c>
      <c r="I111" s="21" t="s">
        <v>35</v>
      </c>
    </row>
    <row r="112" spans="1:9">
      <c r="A112" s="2">
        <v>242</v>
      </c>
      <c r="B112" s="2" t="s">
        <v>13</v>
      </c>
      <c r="C112" s="2">
        <v>11</v>
      </c>
      <c r="D112" s="9" t="s">
        <v>122</v>
      </c>
      <c r="E112" s="4" t="s">
        <v>66</v>
      </c>
      <c r="F112" s="3">
        <v>39</v>
      </c>
      <c r="G112" s="34">
        <f t="shared" si="4"/>
        <v>0.78</v>
      </c>
      <c r="H112" s="21">
        <v>2</v>
      </c>
      <c r="I112" s="21" t="s">
        <v>64</v>
      </c>
    </row>
    <row r="113" spans="1:9">
      <c r="A113" s="2">
        <v>242</v>
      </c>
      <c r="B113" s="2" t="s">
        <v>13</v>
      </c>
      <c r="C113" s="2">
        <v>11</v>
      </c>
      <c r="D113" s="9" t="s">
        <v>123</v>
      </c>
      <c r="E113" s="4" t="s">
        <v>66</v>
      </c>
      <c r="F113" s="3">
        <v>38</v>
      </c>
      <c r="G113" s="34">
        <f t="shared" si="4"/>
        <v>0.76</v>
      </c>
      <c r="H113" s="21">
        <v>3</v>
      </c>
      <c r="I113" s="21" t="s">
        <v>64</v>
      </c>
    </row>
    <row r="114" spans="1:9">
      <c r="A114" s="2">
        <v>242</v>
      </c>
      <c r="B114" s="2" t="s">
        <v>13</v>
      </c>
      <c r="C114" s="2">
        <v>11</v>
      </c>
      <c r="D114" s="9" t="s">
        <v>124</v>
      </c>
      <c r="E114" s="4" t="s">
        <v>66</v>
      </c>
      <c r="F114" s="3">
        <v>34.5</v>
      </c>
      <c r="G114" s="34">
        <f t="shared" si="4"/>
        <v>0.69</v>
      </c>
      <c r="H114" s="21">
        <v>4</v>
      </c>
      <c r="I114" s="21" t="s">
        <v>64</v>
      </c>
    </row>
    <row r="115" spans="1:9">
      <c r="A115" s="2">
        <v>242</v>
      </c>
      <c r="B115" s="2" t="s">
        <v>13</v>
      </c>
      <c r="C115" s="2">
        <v>11</v>
      </c>
      <c r="D115" s="9" t="s">
        <v>125</v>
      </c>
      <c r="E115" s="4" t="s">
        <v>66</v>
      </c>
      <c r="F115" s="3">
        <v>33</v>
      </c>
      <c r="G115" s="34">
        <f t="shared" si="4"/>
        <v>0.66</v>
      </c>
      <c r="H115" s="21">
        <v>5</v>
      </c>
      <c r="I115" s="21" t="s">
        <v>64</v>
      </c>
    </row>
    <row r="116" spans="1:9">
      <c r="A116" s="2">
        <v>242</v>
      </c>
      <c r="B116" s="2" t="s">
        <v>13</v>
      </c>
      <c r="C116" s="2">
        <v>11</v>
      </c>
      <c r="D116" s="9" t="s">
        <v>126</v>
      </c>
      <c r="E116" s="4" t="s">
        <v>66</v>
      </c>
      <c r="F116" s="3">
        <v>31</v>
      </c>
      <c r="G116" s="34">
        <f t="shared" si="4"/>
        <v>0.62</v>
      </c>
      <c r="H116" s="21">
        <v>6</v>
      </c>
      <c r="I116" s="21" t="s">
        <v>64</v>
      </c>
    </row>
    <row r="117" spans="1:9">
      <c r="A117" s="2">
        <v>242</v>
      </c>
      <c r="B117" s="2" t="s">
        <v>13</v>
      </c>
      <c r="C117" s="2">
        <v>11</v>
      </c>
      <c r="D117" s="9" t="s">
        <v>127</v>
      </c>
      <c r="E117" s="4" t="s">
        <v>66</v>
      </c>
      <c r="F117" s="3">
        <v>29</v>
      </c>
      <c r="G117" s="34">
        <f t="shared" si="4"/>
        <v>0.57999999999999996</v>
      </c>
      <c r="H117" s="21">
        <v>7</v>
      </c>
      <c r="I117" s="21" t="s">
        <v>64</v>
      </c>
    </row>
    <row r="118" spans="1:9">
      <c r="A118" s="2">
        <v>242</v>
      </c>
      <c r="B118" s="2" t="s">
        <v>13</v>
      </c>
      <c r="C118" s="2">
        <v>11</v>
      </c>
      <c r="D118" s="9" t="s">
        <v>128</v>
      </c>
      <c r="E118" s="4" t="s">
        <v>66</v>
      </c>
      <c r="F118" s="3">
        <v>27</v>
      </c>
      <c r="G118" s="34">
        <f t="shared" si="4"/>
        <v>0.54</v>
      </c>
      <c r="H118" s="21">
        <v>8</v>
      </c>
      <c r="I118" s="21" t="s">
        <v>64</v>
      </c>
    </row>
    <row r="119" spans="1:9">
      <c r="A119" s="2">
        <v>204</v>
      </c>
      <c r="B119" s="2" t="s">
        <v>13</v>
      </c>
      <c r="C119" s="2">
        <v>11</v>
      </c>
      <c r="D119" s="9" t="s">
        <v>130</v>
      </c>
      <c r="E119" s="4" t="s">
        <v>66</v>
      </c>
      <c r="F119" s="3">
        <v>27</v>
      </c>
      <c r="G119" s="34">
        <f t="shared" si="4"/>
        <v>0.54</v>
      </c>
      <c r="H119" s="21">
        <v>8</v>
      </c>
      <c r="I119" s="21" t="s">
        <v>64</v>
      </c>
    </row>
    <row r="120" spans="1:9">
      <c r="A120" s="2">
        <v>242</v>
      </c>
      <c r="B120" s="2" t="s">
        <v>13</v>
      </c>
      <c r="C120" s="2">
        <v>11</v>
      </c>
      <c r="D120" s="9" t="s">
        <v>129</v>
      </c>
      <c r="E120" s="4" t="s">
        <v>66</v>
      </c>
      <c r="F120" s="3">
        <v>26</v>
      </c>
      <c r="G120" s="34">
        <f t="shared" si="4"/>
        <v>0.52</v>
      </c>
      <c r="H120" s="21">
        <v>9</v>
      </c>
      <c r="I120" s="21" t="s">
        <v>64</v>
      </c>
    </row>
    <row r="121" spans="1:9">
      <c r="A121" s="2">
        <v>242</v>
      </c>
      <c r="B121" s="2" t="s">
        <v>13</v>
      </c>
      <c r="C121" s="2">
        <v>11</v>
      </c>
      <c r="D121" s="9" t="s">
        <v>131</v>
      </c>
      <c r="E121" s="4" t="s">
        <v>66</v>
      </c>
      <c r="F121" s="3">
        <v>23</v>
      </c>
      <c r="G121" s="34">
        <f t="shared" si="4"/>
        <v>0.46</v>
      </c>
      <c r="H121" s="21">
        <v>10</v>
      </c>
      <c r="I121" s="21" t="s">
        <v>36</v>
      </c>
    </row>
    <row r="122" spans="1:9">
      <c r="A122" s="2">
        <v>220</v>
      </c>
      <c r="B122" s="2" t="s">
        <v>13</v>
      </c>
      <c r="C122" s="2">
        <v>11</v>
      </c>
      <c r="D122" s="9" t="s">
        <v>132</v>
      </c>
      <c r="E122" s="4" t="s">
        <v>66</v>
      </c>
      <c r="F122" s="3">
        <v>22</v>
      </c>
      <c r="G122" s="34">
        <f t="shared" si="4"/>
        <v>0.44</v>
      </c>
      <c r="H122" s="21">
        <v>11</v>
      </c>
      <c r="I122" s="21" t="s">
        <v>36</v>
      </c>
    </row>
    <row r="123" spans="1:9">
      <c r="A123" s="2">
        <v>242</v>
      </c>
      <c r="B123" s="2" t="s">
        <v>13</v>
      </c>
      <c r="C123" s="2">
        <v>11</v>
      </c>
      <c r="D123" s="9" t="s">
        <v>133</v>
      </c>
      <c r="E123" s="4" t="s">
        <v>66</v>
      </c>
      <c r="F123" s="3">
        <v>20</v>
      </c>
      <c r="G123" s="34">
        <f t="shared" si="4"/>
        <v>0.4</v>
      </c>
      <c r="H123" s="21">
        <v>12</v>
      </c>
      <c r="I123" s="21" t="s">
        <v>36</v>
      </c>
    </row>
    <row r="124" spans="1:9">
      <c r="A124" s="2">
        <v>242</v>
      </c>
      <c r="B124" s="2" t="s">
        <v>13</v>
      </c>
      <c r="C124" s="2">
        <v>11</v>
      </c>
      <c r="D124" s="9" t="s">
        <v>134</v>
      </c>
      <c r="E124" s="4" t="s">
        <v>66</v>
      </c>
      <c r="F124" s="3">
        <v>19</v>
      </c>
      <c r="G124" s="34">
        <f t="shared" si="4"/>
        <v>0.38</v>
      </c>
      <c r="H124" s="21">
        <v>13</v>
      </c>
      <c r="I124" s="21" t="s">
        <v>36</v>
      </c>
    </row>
    <row r="125" spans="1:9">
      <c r="A125" s="2">
        <v>242</v>
      </c>
      <c r="B125" s="2" t="s">
        <v>13</v>
      </c>
      <c r="C125" s="2">
        <v>11</v>
      </c>
      <c r="D125" s="9" t="s">
        <v>135</v>
      </c>
      <c r="E125" s="4" t="s">
        <v>66</v>
      </c>
      <c r="F125" s="3">
        <v>19</v>
      </c>
      <c r="G125" s="34">
        <f t="shared" si="4"/>
        <v>0.38</v>
      </c>
      <c r="H125" s="21">
        <v>13</v>
      </c>
      <c r="I125" s="21" t="s">
        <v>36</v>
      </c>
    </row>
    <row r="126" spans="1:9">
      <c r="A126" s="2">
        <v>242</v>
      </c>
      <c r="B126" s="2" t="s">
        <v>13</v>
      </c>
      <c r="C126" s="2">
        <v>11</v>
      </c>
      <c r="D126" s="9" t="s">
        <v>136</v>
      </c>
      <c r="E126" s="4" t="s">
        <v>66</v>
      </c>
      <c r="F126" s="3">
        <v>17</v>
      </c>
      <c r="G126" s="34">
        <f t="shared" si="4"/>
        <v>0.34</v>
      </c>
      <c r="H126" s="21">
        <v>14</v>
      </c>
      <c r="I126" s="21" t="s">
        <v>36</v>
      </c>
    </row>
    <row r="127" spans="1:9">
      <c r="A127" s="2">
        <v>242</v>
      </c>
      <c r="B127" s="2" t="s">
        <v>13</v>
      </c>
      <c r="C127" s="2">
        <v>11</v>
      </c>
      <c r="D127" s="9" t="s">
        <v>137</v>
      </c>
      <c r="E127" s="4" t="s">
        <v>66</v>
      </c>
      <c r="F127" s="3">
        <v>16</v>
      </c>
      <c r="G127" s="34">
        <f t="shared" si="4"/>
        <v>0.32</v>
      </c>
      <c r="H127" s="21">
        <v>15</v>
      </c>
      <c r="I127" s="21" t="s">
        <v>36</v>
      </c>
    </row>
    <row r="128" spans="1:9">
      <c r="A128" s="2">
        <v>242</v>
      </c>
      <c r="B128" s="2" t="s">
        <v>13</v>
      </c>
      <c r="C128" s="2">
        <v>11</v>
      </c>
      <c r="D128" s="9" t="s">
        <v>138</v>
      </c>
      <c r="E128" s="4" t="s">
        <v>66</v>
      </c>
      <c r="F128" s="3">
        <v>14</v>
      </c>
      <c r="G128" s="34">
        <f t="shared" si="4"/>
        <v>0.28000000000000003</v>
      </c>
      <c r="H128" s="21">
        <v>16</v>
      </c>
      <c r="I128" s="21" t="s">
        <v>36</v>
      </c>
    </row>
    <row r="129" spans="1:9">
      <c r="A129" s="2">
        <v>204</v>
      </c>
      <c r="B129" s="2" t="s">
        <v>13</v>
      </c>
      <c r="C129" s="2">
        <v>11</v>
      </c>
      <c r="D129" s="9" t="s">
        <v>139</v>
      </c>
      <c r="E129" s="4" t="s">
        <v>66</v>
      </c>
      <c r="F129" s="3">
        <v>13</v>
      </c>
      <c r="G129" s="34">
        <f t="shared" si="4"/>
        <v>0.26</v>
      </c>
      <c r="H129" s="21">
        <v>17</v>
      </c>
      <c r="I129" s="21" t="s">
        <v>36</v>
      </c>
    </row>
    <row r="130" spans="1:9">
      <c r="A130" s="2">
        <v>242</v>
      </c>
      <c r="B130" s="2" t="s">
        <v>13</v>
      </c>
      <c r="C130" s="2">
        <v>11</v>
      </c>
      <c r="D130" s="9" t="s">
        <v>140</v>
      </c>
      <c r="E130" s="4" t="s">
        <v>66</v>
      </c>
      <c r="F130" s="3">
        <v>12</v>
      </c>
      <c r="G130" s="34">
        <f t="shared" si="4"/>
        <v>0.24</v>
      </c>
      <c r="H130" s="21">
        <v>18</v>
      </c>
      <c r="I130" s="21" t="s">
        <v>36</v>
      </c>
    </row>
    <row r="131" spans="1:9">
      <c r="A131" s="2">
        <v>204</v>
      </c>
      <c r="B131" s="2" t="s">
        <v>13</v>
      </c>
      <c r="C131" s="2">
        <v>11</v>
      </c>
      <c r="D131" s="9" t="s">
        <v>141</v>
      </c>
      <c r="E131" s="4" t="s">
        <v>66</v>
      </c>
      <c r="F131" s="3">
        <v>10</v>
      </c>
      <c r="G131" s="34">
        <f t="shared" si="4"/>
        <v>0.2</v>
      </c>
      <c r="H131" s="21">
        <v>19</v>
      </c>
      <c r="I131" s="21" t="s">
        <v>36</v>
      </c>
    </row>
    <row r="132" spans="1:9">
      <c r="A132" s="2">
        <v>201</v>
      </c>
      <c r="B132" s="2" t="s">
        <v>13</v>
      </c>
      <c r="C132" s="2">
        <v>11</v>
      </c>
      <c r="D132" s="9" t="s">
        <v>142</v>
      </c>
      <c r="E132" s="4" t="s">
        <v>66</v>
      </c>
      <c r="F132" s="3">
        <v>4</v>
      </c>
      <c r="G132" s="34">
        <f t="shared" si="4"/>
        <v>0.08</v>
      </c>
      <c r="H132" s="21">
        <v>20</v>
      </c>
      <c r="I132" s="21" t="s">
        <v>36</v>
      </c>
    </row>
    <row r="133" spans="1:9">
      <c r="A133" s="2">
        <v>220</v>
      </c>
      <c r="B133" s="2" t="s">
        <v>13</v>
      </c>
      <c r="C133" s="2">
        <v>11</v>
      </c>
      <c r="D133" s="9" t="s">
        <v>143</v>
      </c>
      <c r="E133" s="4" t="s">
        <v>66</v>
      </c>
      <c r="F133" s="3">
        <v>4</v>
      </c>
      <c r="G133" s="34">
        <f t="shared" si="4"/>
        <v>0.08</v>
      </c>
      <c r="H133" s="21">
        <v>20</v>
      </c>
      <c r="I133" s="21" t="s">
        <v>36</v>
      </c>
    </row>
    <row r="134" spans="1:9">
      <c r="A134" s="2">
        <v>195</v>
      </c>
      <c r="B134" s="2" t="s">
        <v>13</v>
      </c>
      <c r="C134" s="2">
        <v>11</v>
      </c>
      <c r="D134" s="9" t="s">
        <v>144</v>
      </c>
      <c r="E134" s="4" t="s">
        <v>66</v>
      </c>
      <c r="F134" s="3">
        <v>3</v>
      </c>
      <c r="G134" s="34">
        <f t="shared" si="4"/>
        <v>0.06</v>
      </c>
      <c r="H134" s="21">
        <v>21</v>
      </c>
      <c r="I134" s="21" t="s">
        <v>36</v>
      </c>
    </row>
    <row r="135" spans="1:9">
      <c r="A135" s="2">
        <v>210</v>
      </c>
      <c r="B135" s="2" t="s">
        <v>13</v>
      </c>
      <c r="C135" s="2">
        <v>11</v>
      </c>
      <c r="D135" s="9" t="s">
        <v>145</v>
      </c>
      <c r="E135" s="4" t="s">
        <v>66</v>
      </c>
      <c r="F135" s="3">
        <v>3</v>
      </c>
      <c r="G135" s="34">
        <f t="shared" si="4"/>
        <v>0.06</v>
      </c>
      <c r="H135" s="21">
        <v>21</v>
      </c>
      <c r="I135" s="21" t="s">
        <v>36</v>
      </c>
    </row>
    <row r="136" spans="1:9">
      <c r="A136" s="2">
        <v>202</v>
      </c>
      <c r="B136" s="2" t="s">
        <v>13</v>
      </c>
      <c r="C136" s="2">
        <v>11</v>
      </c>
      <c r="D136" s="9" t="s">
        <v>146</v>
      </c>
      <c r="E136" s="4" t="s">
        <v>66</v>
      </c>
      <c r="F136" s="3">
        <v>2</v>
      </c>
      <c r="G136" s="34">
        <f t="shared" si="4"/>
        <v>0.04</v>
      </c>
      <c r="H136" s="21">
        <v>22</v>
      </c>
      <c r="I136" s="21" t="s">
        <v>36</v>
      </c>
    </row>
    <row r="137" spans="1:9">
      <c r="A137" s="2">
        <v>236</v>
      </c>
      <c r="B137" s="2" t="s">
        <v>13</v>
      </c>
      <c r="C137" s="2">
        <v>11</v>
      </c>
      <c r="D137" s="9" t="s">
        <v>147</v>
      </c>
      <c r="E137" s="4" t="s">
        <v>66</v>
      </c>
      <c r="F137" s="3">
        <v>2</v>
      </c>
      <c r="G137" s="34">
        <f t="shared" si="4"/>
        <v>0.04</v>
      </c>
      <c r="H137" s="21">
        <v>22</v>
      </c>
      <c r="I137" s="21" t="s">
        <v>36</v>
      </c>
    </row>
    <row r="138" spans="1:9">
      <c r="A138" s="2">
        <v>199</v>
      </c>
      <c r="B138" s="2" t="s">
        <v>13</v>
      </c>
      <c r="C138" s="2">
        <v>11</v>
      </c>
      <c r="D138" s="9" t="s">
        <v>148</v>
      </c>
      <c r="E138" s="4" t="s">
        <v>66</v>
      </c>
      <c r="F138" s="3">
        <v>1</v>
      </c>
      <c r="G138" s="34">
        <f t="shared" si="4"/>
        <v>0.02</v>
      </c>
      <c r="H138" s="21">
        <v>23</v>
      </c>
      <c r="I138" s="21" t="s">
        <v>36</v>
      </c>
    </row>
    <row r="139" spans="1:9">
      <c r="A139" s="2">
        <v>190</v>
      </c>
      <c r="B139" s="2" t="s">
        <v>13</v>
      </c>
      <c r="C139" s="2">
        <v>11</v>
      </c>
      <c r="D139" s="9" t="s">
        <v>149</v>
      </c>
      <c r="E139" s="4" t="s">
        <v>66</v>
      </c>
      <c r="F139" s="3">
        <v>0</v>
      </c>
      <c r="G139" s="34">
        <f t="shared" si="4"/>
        <v>0</v>
      </c>
      <c r="H139" s="21">
        <v>24</v>
      </c>
      <c r="I139" s="21" t="s">
        <v>36</v>
      </c>
    </row>
    <row r="140" spans="1:9">
      <c r="A140" s="2">
        <v>201</v>
      </c>
      <c r="B140" s="2" t="s">
        <v>13</v>
      </c>
      <c r="C140" s="2">
        <v>11</v>
      </c>
      <c r="D140" s="9" t="s">
        <v>150</v>
      </c>
      <c r="E140" s="4" t="s">
        <v>66</v>
      </c>
      <c r="F140" s="3">
        <v>0</v>
      </c>
      <c r="G140" s="34">
        <f t="shared" si="4"/>
        <v>0</v>
      </c>
      <c r="H140" s="21">
        <v>24</v>
      </c>
      <c r="I140" s="21" t="s">
        <v>36</v>
      </c>
    </row>
    <row r="141" spans="1:9">
      <c r="A141" s="2">
        <v>201</v>
      </c>
      <c r="B141" s="2" t="s">
        <v>13</v>
      </c>
      <c r="C141" s="2">
        <v>11</v>
      </c>
      <c r="D141" s="9" t="s">
        <v>151</v>
      </c>
      <c r="E141" s="4" t="s">
        <v>66</v>
      </c>
      <c r="F141" s="3">
        <v>0</v>
      </c>
      <c r="G141" s="34">
        <f t="shared" si="4"/>
        <v>0</v>
      </c>
      <c r="H141" s="21">
        <v>24</v>
      </c>
      <c r="I141" s="21" t="s">
        <v>36</v>
      </c>
    </row>
    <row r="142" spans="1:9">
      <c r="A142" s="2">
        <v>202</v>
      </c>
      <c r="B142" s="2" t="s">
        <v>13</v>
      </c>
      <c r="C142" s="2">
        <v>11</v>
      </c>
      <c r="D142" s="9" t="s">
        <v>152</v>
      </c>
      <c r="E142" s="4" t="s">
        <v>66</v>
      </c>
      <c r="F142" s="3">
        <v>0</v>
      </c>
      <c r="G142" s="34">
        <f t="shared" si="4"/>
        <v>0</v>
      </c>
      <c r="H142" s="21">
        <v>24</v>
      </c>
      <c r="I142" s="21" t="s">
        <v>36</v>
      </c>
    </row>
    <row r="143" spans="1:9">
      <c r="A143" s="2">
        <v>210</v>
      </c>
      <c r="B143" s="2" t="s">
        <v>13</v>
      </c>
      <c r="C143" s="2">
        <v>11</v>
      </c>
      <c r="D143" s="9" t="s">
        <v>153</v>
      </c>
      <c r="E143" s="4" t="s">
        <v>66</v>
      </c>
      <c r="F143" s="3">
        <v>0</v>
      </c>
      <c r="G143" s="34">
        <f t="shared" si="4"/>
        <v>0</v>
      </c>
      <c r="H143" s="21">
        <v>24</v>
      </c>
      <c r="I143" s="21" t="s">
        <v>36</v>
      </c>
    </row>
    <row r="145" spans="1:5" s="18" customFormat="1">
      <c r="A145" s="27"/>
      <c r="B145" s="26" t="s">
        <v>7</v>
      </c>
      <c r="C145" s="37" t="s">
        <v>8</v>
      </c>
      <c r="D145" s="37"/>
      <c r="E145" s="37"/>
    </row>
    <row r="146" spans="1:5" s="18" customFormat="1">
      <c r="A146" s="27"/>
      <c r="B146" s="26" t="s">
        <v>9</v>
      </c>
      <c r="C146" s="37" t="s">
        <v>8</v>
      </c>
      <c r="D146" s="37"/>
      <c r="E146" s="37"/>
    </row>
    <row r="147" spans="1:5" s="18" customFormat="1">
      <c r="A147" s="27"/>
      <c r="C147" s="37" t="s">
        <v>8</v>
      </c>
      <c r="D147" s="37"/>
      <c r="E147" s="37"/>
    </row>
    <row r="148" spans="1:5" s="18" customFormat="1">
      <c r="A148" s="27"/>
      <c r="C148" s="37" t="s">
        <v>8</v>
      </c>
      <c r="D148" s="37"/>
      <c r="E148" s="37"/>
    </row>
    <row r="149" spans="1:5" s="18" customFormat="1">
      <c r="A149" s="27"/>
    </row>
  </sheetData>
  <autoFilter ref="A4:I4"/>
  <sortState ref="A111:I143">
    <sortCondition descending="1" ref="G111:G143"/>
  </sortState>
  <mergeCells count="7">
    <mergeCell ref="C147:E147"/>
    <mergeCell ref="C148:E148"/>
    <mergeCell ref="C145:E145"/>
    <mergeCell ref="C146:E146"/>
    <mergeCell ref="A1:I1"/>
    <mergeCell ref="A2:I2"/>
    <mergeCell ref="A3:I3"/>
  </mergeCells>
  <pageMargins left="0.7" right="0.7" top="0.75" bottom="0.75" header="0.3" footer="0.3"/>
  <pageSetup paperSize="9" scale="6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Депаратмент образования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 Семёнович Жилин</dc:creator>
  <cp:lastModifiedBy>Ольга Александровна Золотухина</cp:lastModifiedBy>
  <cp:lastPrinted>2025-11-13T14:32:21Z</cp:lastPrinted>
  <dcterms:created xsi:type="dcterms:W3CDTF">2021-11-22T12:13:57Z</dcterms:created>
  <dcterms:modified xsi:type="dcterms:W3CDTF">2025-11-13T16:19:10Z</dcterms:modified>
</cp:coreProperties>
</file>